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erthfootball.sharepoint.com/Shared Documents/PFL/Football Operations/2025/Player Points/"/>
    </mc:Choice>
  </mc:AlternateContent>
  <xr:revisionPtr revIDLastSave="160" documentId="8_{0CC3A159-84D1-46ED-9A0D-EB3C5452B617}" xr6:coauthVersionLast="47" xr6:coauthVersionMax="47" xr10:uidLastSave="{2D0E27F8-09B8-4BD2-8F08-3061362F5BFF}"/>
  <bookViews>
    <workbookView xWindow="-28920" yWindow="4755" windowWidth="29040" windowHeight="15720" tabRatio="465" xr2:uid="{00000000-000D-0000-FFFF-FFFF00000000}"/>
  </bookViews>
  <sheets>
    <sheet name="Transferring-Permit Players" sheetId="5" r:id="rId1"/>
  </sheets>
  <definedNames>
    <definedName name="_xlnm.Print_Area" localSheetId="0">'Transferring-Permit Players'!$A$1:$AM$28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9" i="5" l="1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8" i="5"/>
  <c r="AF27" i="5"/>
  <c r="AF26" i="5"/>
  <c r="AF25" i="5"/>
  <c r="AF24" i="5"/>
  <c r="AF23" i="5"/>
  <c r="AF22" i="5"/>
  <c r="AF21" i="5"/>
  <c r="AF20" i="5"/>
  <c r="AF19" i="5"/>
  <c r="AF18" i="5"/>
  <c r="AF17" i="5"/>
  <c r="AF16" i="5"/>
  <c r="AF15" i="5"/>
  <c r="AF14" i="5"/>
  <c r="AF13" i="5"/>
  <c r="AF12" i="5"/>
  <c r="AF11" i="5"/>
  <c r="AF10" i="5"/>
  <c r="AF9" i="5"/>
  <c r="AF8" i="5"/>
  <c r="AD27" i="5"/>
  <c r="AD26" i="5"/>
  <c r="AD25" i="5"/>
  <c r="AD24" i="5"/>
  <c r="AD23" i="5"/>
  <c r="AD22" i="5"/>
  <c r="AD21" i="5"/>
  <c r="AD20" i="5"/>
  <c r="AD19" i="5"/>
  <c r="AD18" i="5"/>
  <c r="AD17" i="5"/>
  <c r="AD16" i="5"/>
  <c r="AD15" i="5"/>
  <c r="AD14" i="5"/>
  <c r="AD13" i="5"/>
  <c r="AD12" i="5"/>
  <c r="AD11" i="5"/>
  <c r="AD10" i="5"/>
  <c r="AD9" i="5"/>
  <c r="AD8" i="5"/>
  <c r="AC27" i="5"/>
  <c r="AC26" i="5"/>
  <c r="AC25" i="5"/>
  <c r="AC24" i="5"/>
  <c r="AC23" i="5"/>
  <c r="AC22" i="5"/>
  <c r="AC21" i="5"/>
  <c r="AC20" i="5"/>
  <c r="AC19" i="5"/>
  <c r="AC18" i="5"/>
  <c r="AC17" i="5"/>
  <c r="AC16" i="5"/>
  <c r="AC15" i="5"/>
  <c r="AC14" i="5"/>
  <c r="AC13" i="5"/>
  <c r="AC12" i="5"/>
  <c r="AC11" i="5"/>
  <c r="AC10" i="5"/>
  <c r="AC9" i="5"/>
  <c r="AC8" i="5"/>
  <c r="U9" i="5"/>
  <c r="U10" i="5"/>
  <c r="U11" i="5"/>
  <c r="U12" i="5"/>
  <c r="U13" i="5"/>
  <c r="U14" i="5"/>
  <c r="U15" i="5"/>
  <c r="U16" i="5"/>
  <c r="U17" i="5"/>
  <c r="U18" i="5"/>
  <c r="U19" i="5"/>
  <c r="U20" i="5"/>
  <c r="U21" i="5"/>
  <c r="U22" i="5"/>
  <c r="U23" i="5"/>
  <c r="U24" i="5"/>
  <c r="U25" i="5"/>
  <c r="U26" i="5"/>
  <c r="U27" i="5"/>
  <c r="U8" i="5"/>
  <c r="R9" i="5"/>
  <c r="R10" i="5"/>
  <c r="R11" i="5"/>
  <c r="R12" i="5"/>
  <c r="R13" i="5"/>
  <c r="R14" i="5"/>
  <c r="R15" i="5"/>
  <c r="R16" i="5"/>
  <c r="R17" i="5"/>
  <c r="R18" i="5"/>
  <c r="R19" i="5"/>
  <c r="R20" i="5"/>
  <c r="R21" i="5"/>
  <c r="R22" i="5"/>
  <c r="R23" i="5"/>
  <c r="R24" i="5"/>
  <c r="R25" i="5"/>
  <c r="R26" i="5"/>
  <c r="R27" i="5"/>
  <c r="R8" i="5"/>
  <c r="L27" i="5"/>
  <c r="K27" i="5"/>
  <c r="L26" i="5"/>
  <c r="K26" i="5"/>
  <c r="L25" i="5"/>
  <c r="K25" i="5"/>
  <c r="L24" i="5"/>
  <c r="K24" i="5"/>
  <c r="L23" i="5"/>
  <c r="K23" i="5"/>
  <c r="L22" i="5"/>
  <c r="K22" i="5"/>
  <c r="L21" i="5"/>
  <c r="K21" i="5"/>
  <c r="L20" i="5"/>
  <c r="K20" i="5"/>
  <c r="L19" i="5"/>
  <c r="K19" i="5"/>
  <c r="L18" i="5"/>
  <c r="K18" i="5"/>
  <c r="L17" i="5"/>
  <c r="K17" i="5"/>
  <c r="L16" i="5"/>
  <c r="K16" i="5"/>
  <c r="L15" i="5"/>
  <c r="K15" i="5"/>
  <c r="L14" i="5"/>
  <c r="K14" i="5"/>
  <c r="L13" i="5"/>
  <c r="K13" i="5"/>
  <c r="L12" i="5"/>
  <c r="K12" i="5"/>
  <c r="L11" i="5"/>
  <c r="K11" i="5"/>
  <c r="L10" i="5"/>
  <c r="K10" i="5"/>
  <c r="L9" i="5"/>
  <c r="K9" i="5"/>
  <c r="L8" i="5"/>
  <c r="K8" i="5"/>
  <c r="AI27" i="5" l="1"/>
  <c r="AI26" i="5"/>
  <c r="AI25" i="5"/>
  <c r="AI24" i="5"/>
  <c r="AI23" i="5"/>
  <c r="AI22" i="5"/>
  <c r="AI21" i="5"/>
  <c r="AI20" i="5"/>
  <c r="AI19" i="5"/>
  <c r="AI18" i="5"/>
  <c r="AI17" i="5"/>
  <c r="AI16" i="5"/>
  <c r="AI15" i="5"/>
  <c r="AI14" i="5"/>
  <c r="AI13" i="5"/>
  <c r="AI12" i="5"/>
  <c r="AI11" i="5"/>
  <c r="AI10" i="5"/>
  <c r="AI9" i="5"/>
  <c r="AI8" i="5"/>
  <c r="Z9" i="5"/>
  <c r="AA9" i="5"/>
  <c r="Z10" i="5"/>
  <c r="AA10" i="5"/>
  <c r="Z11" i="5"/>
  <c r="AA11" i="5"/>
  <c r="Z12" i="5"/>
  <c r="AA12" i="5"/>
  <c r="Z13" i="5"/>
  <c r="AA13" i="5"/>
  <c r="Z14" i="5"/>
  <c r="AA14" i="5"/>
  <c r="Z15" i="5"/>
  <c r="AA15" i="5"/>
  <c r="Z16" i="5"/>
  <c r="AA16" i="5"/>
  <c r="Z17" i="5"/>
  <c r="AA17" i="5"/>
  <c r="Z18" i="5"/>
  <c r="AA18" i="5"/>
  <c r="Z19" i="5"/>
  <c r="AA19" i="5"/>
  <c r="Z20" i="5"/>
  <c r="AA20" i="5"/>
  <c r="Z21" i="5"/>
  <c r="AA21" i="5"/>
  <c r="Z22" i="5"/>
  <c r="AA22" i="5"/>
  <c r="Z23" i="5"/>
  <c r="AA23" i="5"/>
  <c r="Z24" i="5"/>
  <c r="AA24" i="5"/>
  <c r="Z25" i="5"/>
  <c r="AA25" i="5"/>
  <c r="Z26" i="5"/>
  <c r="AA26" i="5"/>
  <c r="Z27" i="5"/>
  <c r="AA27" i="5"/>
  <c r="W9" i="5"/>
  <c r="X9" i="5"/>
  <c r="W10" i="5"/>
  <c r="X10" i="5"/>
  <c r="W11" i="5"/>
  <c r="X11" i="5"/>
  <c r="W12" i="5"/>
  <c r="X12" i="5"/>
  <c r="W13" i="5"/>
  <c r="X13" i="5"/>
  <c r="W14" i="5"/>
  <c r="X14" i="5"/>
  <c r="W15" i="5"/>
  <c r="X15" i="5"/>
  <c r="W16" i="5"/>
  <c r="X16" i="5"/>
  <c r="W17" i="5"/>
  <c r="X17" i="5"/>
  <c r="W18" i="5"/>
  <c r="X18" i="5"/>
  <c r="W19" i="5"/>
  <c r="X19" i="5"/>
  <c r="W20" i="5"/>
  <c r="X20" i="5"/>
  <c r="W21" i="5"/>
  <c r="X21" i="5"/>
  <c r="W22" i="5"/>
  <c r="X22" i="5"/>
  <c r="W23" i="5"/>
  <c r="X23" i="5"/>
  <c r="W24" i="5"/>
  <c r="X24" i="5"/>
  <c r="W25" i="5"/>
  <c r="X25" i="5"/>
  <c r="W26" i="5"/>
  <c r="X26" i="5"/>
  <c r="W27" i="5"/>
  <c r="X27" i="5"/>
  <c r="T9" i="5"/>
  <c r="T10" i="5"/>
  <c r="T11" i="5"/>
  <c r="T12" i="5"/>
  <c r="T13" i="5"/>
  <c r="T14" i="5"/>
  <c r="T15" i="5"/>
  <c r="T16" i="5"/>
  <c r="T17" i="5"/>
  <c r="T18" i="5"/>
  <c r="T19" i="5"/>
  <c r="T20" i="5"/>
  <c r="T21" i="5"/>
  <c r="T22" i="5"/>
  <c r="T23" i="5"/>
  <c r="T24" i="5"/>
  <c r="T25" i="5"/>
  <c r="T26" i="5"/>
  <c r="T27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N9" i="5"/>
  <c r="O9" i="5"/>
  <c r="N10" i="5"/>
  <c r="O10" i="5"/>
  <c r="N11" i="5"/>
  <c r="O11" i="5"/>
  <c r="N12" i="5"/>
  <c r="O12" i="5"/>
  <c r="N13" i="5"/>
  <c r="O13" i="5"/>
  <c r="N14" i="5"/>
  <c r="O14" i="5"/>
  <c r="N15" i="5"/>
  <c r="O15" i="5"/>
  <c r="N16" i="5"/>
  <c r="O16" i="5"/>
  <c r="N17" i="5"/>
  <c r="O17" i="5"/>
  <c r="N18" i="5"/>
  <c r="O18" i="5"/>
  <c r="N19" i="5"/>
  <c r="O19" i="5"/>
  <c r="N20" i="5"/>
  <c r="O20" i="5"/>
  <c r="N21" i="5"/>
  <c r="O21" i="5"/>
  <c r="N22" i="5"/>
  <c r="O22" i="5"/>
  <c r="N23" i="5"/>
  <c r="O23" i="5"/>
  <c r="N24" i="5"/>
  <c r="O24" i="5"/>
  <c r="N25" i="5"/>
  <c r="O25" i="5"/>
  <c r="N26" i="5"/>
  <c r="O26" i="5"/>
  <c r="N27" i="5"/>
  <c r="O27" i="5"/>
  <c r="E9" i="5"/>
  <c r="F9" i="5"/>
  <c r="E10" i="5"/>
  <c r="F10" i="5"/>
  <c r="E11" i="5"/>
  <c r="F11" i="5"/>
  <c r="E12" i="5"/>
  <c r="F12" i="5"/>
  <c r="E13" i="5"/>
  <c r="F13" i="5"/>
  <c r="E14" i="5"/>
  <c r="F14" i="5"/>
  <c r="E15" i="5"/>
  <c r="F15" i="5"/>
  <c r="E16" i="5"/>
  <c r="F16" i="5"/>
  <c r="E17" i="5"/>
  <c r="F17" i="5"/>
  <c r="E18" i="5"/>
  <c r="F18" i="5"/>
  <c r="E19" i="5"/>
  <c r="F19" i="5"/>
  <c r="E20" i="5"/>
  <c r="F20" i="5"/>
  <c r="E21" i="5"/>
  <c r="F21" i="5"/>
  <c r="E22" i="5"/>
  <c r="F22" i="5"/>
  <c r="E23" i="5"/>
  <c r="F23" i="5"/>
  <c r="E24" i="5"/>
  <c r="F24" i="5"/>
  <c r="E25" i="5"/>
  <c r="F25" i="5"/>
  <c r="E26" i="5"/>
  <c r="F26" i="5"/>
  <c r="E27" i="5"/>
  <c r="F27" i="5"/>
  <c r="A9" i="5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L21" i="5" l="1"/>
  <c r="AK22" i="5"/>
  <c r="I27" i="5"/>
  <c r="AL27" i="5" s="1"/>
  <c r="H27" i="5"/>
  <c r="I26" i="5"/>
  <c r="AL26" i="5" s="1"/>
  <c r="H26" i="5"/>
  <c r="AK26" i="5" s="1"/>
  <c r="I25" i="5"/>
  <c r="AL25" i="5" s="1"/>
  <c r="H25" i="5"/>
  <c r="AK25" i="5" s="1"/>
  <c r="I24" i="5"/>
  <c r="AL24" i="5" s="1"/>
  <c r="H24" i="5"/>
  <c r="AK24" i="5" s="1"/>
  <c r="I23" i="5"/>
  <c r="AL23" i="5" s="1"/>
  <c r="H23" i="5"/>
  <c r="I22" i="5"/>
  <c r="AL22" i="5" s="1"/>
  <c r="H22" i="5"/>
  <c r="I21" i="5"/>
  <c r="H21" i="5"/>
  <c r="AK21" i="5" s="1"/>
  <c r="I20" i="5"/>
  <c r="AL20" i="5" s="1"/>
  <c r="H20" i="5"/>
  <c r="I19" i="5"/>
  <c r="AL19" i="5" s="1"/>
  <c r="H19" i="5"/>
  <c r="AK19" i="5" s="1"/>
  <c r="I18" i="5"/>
  <c r="AL18" i="5" s="1"/>
  <c r="H18" i="5"/>
  <c r="I17" i="5"/>
  <c r="AL17" i="5" s="1"/>
  <c r="H17" i="5"/>
  <c r="I16" i="5"/>
  <c r="AL16" i="5" s="1"/>
  <c r="H16" i="5"/>
  <c r="AK16" i="5" s="1"/>
  <c r="I15" i="5"/>
  <c r="AL15" i="5" s="1"/>
  <c r="H15" i="5"/>
  <c r="I14" i="5"/>
  <c r="AL14" i="5" s="1"/>
  <c r="H14" i="5"/>
  <c r="AK14" i="5" s="1"/>
  <c r="I13" i="5"/>
  <c r="AL13" i="5" s="1"/>
  <c r="H13" i="5"/>
  <c r="I12" i="5"/>
  <c r="AL12" i="5" s="1"/>
  <c r="H12" i="5"/>
  <c r="I11" i="5"/>
  <c r="AL11" i="5" s="1"/>
  <c r="H11" i="5"/>
  <c r="I10" i="5"/>
  <c r="AL10" i="5" s="1"/>
  <c r="H10" i="5"/>
  <c r="AK10" i="5" s="1"/>
  <c r="I9" i="5"/>
  <c r="AL9" i="5" s="1"/>
  <c r="H9" i="5"/>
  <c r="AA8" i="5"/>
  <c r="Z8" i="5"/>
  <c r="X8" i="5"/>
  <c r="W8" i="5"/>
  <c r="T8" i="5"/>
  <c r="Q8" i="5"/>
  <c r="O8" i="5"/>
  <c r="N8" i="5"/>
  <c r="I8" i="5"/>
  <c r="H8" i="5"/>
  <c r="F8" i="5"/>
  <c r="E8" i="5"/>
  <c r="AK8" i="5" l="1"/>
  <c r="AM8" i="5" s="1"/>
  <c r="AL8" i="5"/>
  <c r="AL28" i="5" s="1"/>
  <c r="AK9" i="5"/>
  <c r="AM9" i="5" s="1"/>
  <c r="AM19" i="5"/>
  <c r="AM14" i="5"/>
  <c r="AM22" i="5"/>
  <c r="AK23" i="5"/>
  <c r="AM23" i="5" s="1"/>
  <c r="AK13" i="5"/>
  <c r="AM13" i="5" s="1"/>
  <c r="AM21" i="5"/>
  <c r="AM25" i="5"/>
  <c r="AK15" i="5"/>
  <c r="AM15" i="5" s="1"/>
  <c r="AM10" i="5"/>
  <c r="AM16" i="5"/>
  <c r="AM24" i="5"/>
  <c r="AM26" i="5"/>
  <c r="AK18" i="5"/>
  <c r="AM18" i="5" s="1"/>
  <c r="AK12" i="5"/>
  <c r="AM12" i="5" s="1"/>
  <c r="AK20" i="5"/>
  <c r="AM20" i="5" s="1"/>
  <c r="AK11" i="5"/>
  <c r="AM11" i="5" s="1"/>
  <c r="AK27" i="5"/>
  <c r="AM27" i="5" s="1"/>
  <c r="AK17" i="5"/>
  <c r="AM17" i="5" s="1"/>
</calcChain>
</file>

<file path=xl/sharedStrings.xml><?xml version="1.0" encoding="utf-8"?>
<sst xmlns="http://schemas.openxmlformats.org/spreadsheetml/2006/main" count="78" uniqueCount="53">
  <si>
    <t>Surname</t>
  </si>
  <si>
    <t>First Name</t>
  </si>
  <si>
    <t>TOTAL TEAM POINTS</t>
  </si>
  <si>
    <t>CHECK PLAYER TOTAL</t>
  </si>
  <si>
    <t>1 POINT</t>
  </si>
  <si>
    <t>5 POINTS</t>
  </si>
  <si>
    <t>3 POINTS</t>
  </si>
  <si>
    <t>2 POINTS</t>
  </si>
  <si>
    <t>Once TRUE is answered for the player, no further criteria are required to be answered for this player. Go to your next player.</t>
  </si>
  <si>
    <t>Deduct any points for loyalty</t>
  </si>
  <si>
    <t>No.</t>
  </si>
  <si>
    <t>Meets Club of Origin definition</t>
  </si>
  <si>
    <t>NOT PLAYED</t>
  </si>
  <si>
    <t>CLUB OF ORIGIN</t>
  </si>
  <si>
    <t>CLUB</t>
  </si>
  <si>
    <t>Does not meet any of the Player Points Categories</t>
  </si>
  <si>
    <t>PLAYER POINTS</t>
  </si>
  <si>
    <t>CANNOT BE CLASSIFIED</t>
  </si>
  <si>
    <t>Minimum of 1 point per player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</si>
  <si>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</si>
  <si>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</si>
  <si>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</si>
  <si>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</si>
  <si>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</si>
  <si>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</si>
  <si>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</si>
  <si>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</si>
  <si>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</si>
  <si>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</si>
  <si>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PERTH FOOTBALL LEAGUE</t>
  </si>
  <si>
    <t>LOCAL PLAYER</t>
  </si>
  <si>
    <t>Meets Local Player definition</t>
  </si>
  <si>
    <t>6 POINTS</t>
  </si>
  <si>
    <t>Q11</t>
  </si>
  <si>
    <t>TRANSFERRING JUNIOR</t>
  </si>
  <si>
    <t>Has registered (transfer/Type 2 LIP) direct from a junior club into your club.</t>
  </si>
  <si>
    <t>Transferring Players/Type 2 Permit Assessment</t>
  </si>
  <si>
    <t>ERROR CODE</t>
  </si>
  <si>
    <t>POINTS VALUE</t>
  </si>
  <si>
    <t>SEASONS OF SERVICE</t>
  </si>
  <si>
    <t>Has NOT played competitive football in 2022. 2023 or 2024.</t>
  </si>
  <si>
    <t>AFLW</t>
  </si>
  <si>
    <t>Has played 1 or more matches of AFLW in 2022, 2023 or 2024</t>
  </si>
  <si>
    <r>
      <t xml:space="preserve">Has played 4 or more WAFLW or interstate equivalent </t>
    </r>
    <r>
      <rPr>
        <u/>
        <sz val="10"/>
        <color theme="1"/>
        <rFont val="Calibri"/>
        <family val="2"/>
        <scheme val="minor"/>
      </rPr>
      <t>League</t>
    </r>
    <r>
      <rPr>
        <sz val="10"/>
        <color theme="1"/>
        <rFont val="Calibri"/>
        <family val="2"/>
        <scheme val="minor"/>
      </rPr>
      <t xml:space="preserve"> matches in a season in the previous 3 seasons (2022, 2023 or 2024)</t>
    </r>
  </si>
  <si>
    <t>WAFLW LEAGUE</t>
  </si>
  <si>
    <t>WAFLW RESERVES</t>
  </si>
  <si>
    <r>
      <t xml:space="preserve">Has played 4 or more WAFLW or interstate equivalent </t>
    </r>
    <r>
      <rPr>
        <u/>
        <sz val="10"/>
        <color theme="1"/>
        <rFont val="Calibri"/>
        <family val="2"/>
        <scheme val="minor"/>
      </rPr>
      <t>Reserves</t>
    </r>
    <r>
      <rPr>
        <sz val="10"/>
        <color theme="1"/>
        <rFont val="Calibri"/>
        <family val="2"/>
        <scheme val="minor"/>
      </rPr>
      <t xml:space="preserve"> matches in a season in the previous 3 seasons (2022, 2023 or 2024)</t>
    </r>
  </si>
  <si>
    <t xml:space="preserve">Players Aged 20 and Under </t>
  </si>
  <si>
    <t>Meets Age Definition</t>
  </si>
  <si>
    <t>SENIOR COMMUNITY - AR, C1, C2, C3, C4</t>
  </si>
  <si>
    <t>SENIOR COMMUNITY -   A, B  Grades</t>
  </si>
  <si>
    <r>
      <t xml:space="preserve">Has played 4 or more </t>
    </r>
    <r>
      <rPr>
        <u/>
        <sz val="10"/>
        <color theme="1"/>
        <rFont val="Calibri"/>
        <family val="2"/>
        <scheme val="minor"/>
      </rPr>
      <t xml:space="preserve">PFLW,( AR, C2, C3 or C4) </t>
    </r>
    <r>
      <rPr>
        <sz val="10"/>
        <color theme="1"/>
        <rFont val="Calibri"/>
        <family val="2"/>
        <scheme val="minor"/>
      </rPr>
      <t>matches or equivilant reserves competitions in a season in the previous 3 seasons (2022, 2023 or 2024)</t>
    </r>
  </si>
  <si>
    <r>
      <t>Has played 4 or more PFLW</t>
    </r>
    <r>
      <rPr>
        <u/>
        <sz val="10"/>
        <color theme="1"/>
        <rFont val="Calibri"/>
        <family val="2"/>
        <scheme val="minor"/>
      </rPr>
      <t xml:space="preserve"> A and B Grade </t>
    </r>
    <r>
      <rPr>
        <sz val="10"/>
        <color theme="1"/>
        <rFont val="Calibri"/>
        <family val="2"/>
        <scheme val="minor"/>
      </rPr>
      <t>matches or equvilant in a season in the previous 3 seasons (2022, 2023 or 2024)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</si>
</sst>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0"/>
      <name val="Calibri"/>
      <family val="2"/>
      <scheme val="minor"/>
    </font>
    <font>
      <i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DE5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5" fillId="5" borderId="0" xfId="0" applyFont="1" applyFill="1" applyAlignment="1">
      <alignment horizontal="left" vertical="center"/>
    </xf>
    <xf numFmtId="0" fontId="5" fillId="7" borderId="2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vertical="center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4" fillId="4" borderId="1" xfId="0" applyFont="1" applyFill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3" fontId="6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3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/>
    </xf>
    <xf numFmtId="0" fontId="10" fillId="0" borderId="5" xfId="0" applyFont="1" applyBorder="1" applyAlignment="1">
      <alignment horizontal="center" vertical="center"/>
    </xf>
    <xf numFmtId="3" fontId="11" fillId="0" borderId="0" xfId="0" applyNumberFormat="1" applyFont="1" applyAlignment="1">
      <alignment vertical="center"/>
    </xf>
    <xf numFmtId="3" fontId="11" fillId="0" borderId="0" xfId="0" applyNumberFormat="1" applyFont="1" applyAlignment="1">
      <alignment vertical="center" wrapText="1"/>
    </xf>
    <xf numFmtId="0" fontId="5" fillId="6" borderId="4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5" borderId="6" xfId="0" applyFont="1" applyFill="1" applyBorder="1" applyAlignment="1" applyProtection="1">
      <alignment horizontal="center" vertical="center" wrapText="1"/>
      <protection locked="0"/>
    </xf>
    <xf numFmtId="0" fontId="4" fillId="5" borderId="7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FFDE53"/>
      <color rgb="FFFFCC0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42"/>
  <sheetViews>
    <sheetView showGridLines="0" tabSelected="1" zoomScale="76" zoomScaleNormal="90" workbookViewId="0">
      <selection activeCell="AH18" sqref="AH18"/>
    </sheetView>
  </sheetViews>
  <sheetFormatPr defaultColWidth="21.19921875" defaultRowHeight="15" customHeight="1" x14ac:dyDescent="0.45"/>
  <cols>
    <col min="1" max="1" width="7.6640625" style="35" bestFit="1" customWidth="1"/>
    <col min="2" max="2" width="15" style="6" customWidth="1"/>
    <col min="3" max="3" width="15.1328125" style="6" customWidth="1"/>
    <col min="4" max="4" width="17.6640625" style="36" customWidth="1"/>
    <col min="5" max="5" width="21.19921875" style="36" hidden="1" customWidth="1"/>
    <col min="6" max="6" width="21.19921875" style="6" hidden="1" customWidth="1"/>
    <col min="7" max="7" width="17.6640625" style="6" customWidth="1"/>
    <col min="8" max="9" width="21.19921875" style="6" hidden="1" customWidth="1"/>
    <col min="10" max="10" width="17.6640625" style="6" customWidth="1"/>
    <col min="11" max="12" width="21.19921875" style="6" hidden="1" customWidth="1"/>
    <col min="13" max="13" width="17.6640625" style="6" customWidth="1"/>
    <col min="14" max="15" width="21.19921875" style="6" hidden="1" customWidth="1"/>
    <col min="16" max="16" width="18.06640625" style="6" customWidth="1"/>
    <col min="17" max="17" width="21.19921875" style="6" hidden="1" customWidth="1"/>
    <col min="18" max="18" width="0.3984375" style="6" hidden="1" customWidth="1"/>
    <col min="19" max="19" width="18.53125" style="6" bestFit="1" customWidth="1"/>
    <col min="20" max="21" width="21.19921875" style="6" hidden="1" customWidth="1"/>
    <col min="22" max="22" width="18.53125" style="6" bestFit="1" customWidth="1"/>
    <col min="23" max="24" width="21.19921875" style="6" hidden="1" customWidth="1"/>
    <col min="25" max="25" width="19.53125" style="6" customWidth="1"/>
    <col min="26" max="27" width="21.19921875" style="6" hidden="1" customWidth="1"/>
    <col min="28" max="28" width="18.53125" style="6" customWidth="1"/>
    <col min="29" max="29" width="21.19921875" style="6" hidden="1" customWidth="1"/>
    <col min="30" max="30" width="12.3984375" style="6" hidden="1" customWidth="1"/>
    <col min="31" max="31" width="17.6640625" style="6" customWidth="1"/>
    <col min="32" max="33" width="21.19921875" style="6" hidden="1" customWidth="1"/>
    <col min="34" max="34" width="17.6640625" style="6" customWidth="1"/>
    <col min="35" max="35" width="21.19921875" style="6" hidden="1" customWidth="1"/>
    <col min="36" max="36" width="14.3984375" style="6" customWidth="1"/>
    <col min="37" max="37" width="11.86328125" style="35" hidden="1" customWidth="1"/>
    <col min="38" max="38" width="14.3984375" style="8" customWidth="1"/>
    <col min="39" max="39" width="12" style="5" customWidth="1"/>
    <col min="40" max="41" width="12" style="6" customWidth="1"/>
    <col min="42" max="43" width="12" style="7" customWidth="1"/>
    <col min="44" max="47" width="12" style="6" customWidth="1"/>
    <col min="48" max="16384" width="21.19921875" style="6"/>
  </cols>
  <sheetData>
    <row r="1" spans="1:46" ht="15" customHeight="1" x14ac:dyDescent="0.45">
      <c r="A1" s="45" t="s">
        <v>29</v>
      </c>
      <c r="B1" s="45"/>
      <c r="C1" s="45"/>
      <c r="D1" s="1" t="s">
        <v>19</v>
      </c>
      <c r="E1" s="1"/>
      <c r="F1" s="2"/>
      <c r="G1" s="2" t="s">
        <v>20</v>
      </c>
      <c r="H1" s="2"/>
      <c r="I1" s="2"/>
      <c r="J1" s="2" t="s">
        <v>21</v>
      </c>
      <c r="K1" s="2"/>
      <c r="L1" s="2"/>
      <c r="M1" s="2" t="s">
        <v>22</v>
      </c>
      <c r="N1" s="2"/>
      <c r="O1" s="2"/>
      <c r="P1" s="2" t="s">
        <v>23</v>
      </c>
      <c r="Q1" s="2"/>
      <c r="R1" s="2"/>
      <c r="S1" s="2" t="s">
        <v>24</v>
      </c>
      <c r="T1" s="2"/>
      <c r="U1" s="2"/>
      <c r="V1" s="2" t="s">
        <v>25</v>
      </c>
      <c r="W1" s="2"/>
      <c r="X1" s="2"/>
      <c r="Y1" s="2" t="s">
        <v>26</v>
      </c>
      <c r="Z1" s="2"/>
      <c r="AA1" s="2"/>
      <c r="AB1" s="2" t="s">
        <v>27</v>
      </c>
      <c r="AC1" s="2"/>
      <c r="AD1" s="2"/>
      <c r="AE1" s="2" t="s">
        <v>28</v>
      </c>
      <c r="AF1" s="2"/>
      <c r="AG1" s="2"/>
      <c r="AH1" s="2" t="s">
        <v>33</v>
      </c>
      <c r="AI1" s="2"/>
      <c r="AJ1" s="2" t="s">
        <v>28</v>
      </c>
      <c r="AK1" s="3"/>
      <c r="AL1" s="4"/>
    </row>
    <row r="2" spans="1:46" s="8" customFormat="1" ht="18.75" customHeight="1" x14ac:dyDescent="0.45">
      <c r="A2" s="50" t="s">
        <v>36</v>
      </c>
      <c r="B2" s="50"/>
      <c r="C2" s="50"/>
      <c r="D2" s="41" t="s">
        <v>12</v>
      </c>
      <c r="E2" s="43"/>
      <c r="F2" s="41"/>
      <c r="G2" s="41" t="s">
        <v>13</v>
      </c>
      <c r="H2" s="41"/>
      <c r="I2" s="41"/>
      <c r="J2" s="43" t="s">
        <v>34</v>
      </c>
      <c r="K2" s="41"/>
      <c r="L2" s="41"/>
      <c r="M2" s="41" t="s">
        <v>30</v>
      </c>
      <c r="N2" s="41"/>
      <c r="O2" s="41"/>
      <c r="P2" s="41" t="s">
        <v>41</v>
      </c>
      <c r="Q2" s="41"/>
      <c r="R2" s="41"/>
      <c r="S2" s="41" t="s">
        <v>44</v>
      </c>
      <c r="T2" s="41"/>
      <c r="U2" s="41"/>
      <c r="V2" s="41" t="s">
        <v>45</v>
      </c>
      <c r="W2" s="41"/>
      <c r="X2" s="41"/>
      <c r="Y2" s="43" t="s">
        <v>50</v>
      </c>
      <c r="Z2" s="41"/>
      <c r="AA2" s="41"/>
      <c r="AB2" s="43" t="s">
        <v>49</v>
      </c>
      <c r="AC2" s="41"/>
      <c r="AD2" s="41"/>
      <c r="AE2" s="43" t="s">
        <v>47</v>
      </c>
      <c r="AF2" s="41"/>
      <c r="AG2" s="41"/>
      <c r="AH2" s="43" t="s">
        <v>17</v>
      </c>
      <c r="AI2" s="41"/>
      <c r="AJ2" s="43" t="s">
        <v>39</v>
      </c>
      <c r="AK2" s="48" t="s">
        <v>3</v>
      </c>
      <c r="AL2" s="47" t="s">
        <v>16</v>
      </c>
      <c r="AP2" s="9"/>
      <c r="AQ2" s="9"/>
    </row>
    <row r="3" spans="1:46" s="8" customFormat="1" ht="15" customHeight="1" x14ac:dyDescent="0.45">
      <c r="A3" s="50"/>
      <c r="B3" s="50"/>
      <c r="C3" s="50"/>
      <c r="D3" s="42"/>
      <c r="E3" s="44"/>
      <c r="F3" s="42"/>
      <c r="G3" s="42"/>
      <c r="H3" s="42"/>
      <c r="I3" s="42"/>
      <c r="J3" s="44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4"/>
      <c r="Z3" s="42"/>
      <c r="AA3" s="42"/>
      <c r="AB3" s="44"/>
      <c r="AC3" s="42"/>
      <c r="AD3" s="42"/>
      <c r="AE3" s="44"/>
      <c r="AF3" s="42"/>
      <c r="AG3" s="42"/>
      <c r="AH3" s="44"/>
      <c r="AI3" s="42"/>
      <c r="AJ3" s="44"/>
      <c r="AK3" s="48"/>
      <c r="AL3" s="47"/>
      <c r="AP3" s="9"/>
      <c r="AQ3" s="9"/>
    </row>
    <row r="4" spans="1:46" s="8" customFormat="1" ht="21.75" customHeight="1" x14ac:dyDescent="0.45">
      <c r="A4" s="10"/>
      <c r="B4" s="10"/>
      <c r="C4" s="10"/>
      <c r="D4" s="42"/>
      <c r="E4" s="44"/>
      <c r="F4" s="42"/>
      <c r="G4" s="42"/>
      <c r="H4" s="42"/>
      <c r="I4" s="42"/>
      <c r="J4" s="44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4"/>
      <c r="Z4" s="42"/>
      <c r="AA4" s="42"/>
      <c r="AB4" s="44"/>
      <c r="AC4" s="42"/>
      <c r="AD4" s="42"/>
      <c r="AE4" s="44"/>
      <c r="AF4" s="42"/>
      <c r="AG4" s="42"/>
      <c r="AH4" s="44"/>
      <c r="AI4" s="42"/>
      <c r="AJ4" s="44"/>
      <c r="AK4" s="48"/>
      <c r="AL4" s="47"/>
      <c r="AP4" s="9"/>
      <c r="AQ4" s="9"/>
    </row>
    <row r="5" spans="1:46" s="9" customFormat="1" ht="20.25" customHeight="1" x14ac:dyDescent="0.45">
      <c r="A5" s="11" t="s">
        <v>14</v>
      </c>
      <c r="B5" s="51"/>
      <c r="C5" s="52"/>
      <c r="D5" s="12" t="s">
        <v>4</v>
      </c>
      <c r="E5" s="13" t="s">
        <v>37</v>
      </c>
      <c r="F5" s="14" t="s">
        <v>38</v>
      </c>
      <c r="G5" s="12" t="s">
        <v>4</v>
      </c>
      <c r="H5" s="13" t="s">
        <v>37</v>
      </c>
      <c r="I5" s="14" t="s">
        <v>38</v>
      </c>
      <c r="J5" s="12" t="s">
        <v>4</v>
      </c>
      <c r="K5" s="13" t="s">
        <v>37</v>
      </c>
      <c r="L5" s="14" t="s">
        <v>38</v>
      </c>
      <c r="M5" s="12" t="s">
        <v>4</v>
      </c>
      <c r="N5" s="13" t="s">
        <v>37</v>
      </c>
      <c r="O5" s="14" t="s">
        <v>38</v>
      </c>
      <c r="P5" s="12" t="s">
        <v>32</v>
      </c>
      <c r="Q5" s="13" t="s">
        <v>37</v>
      </c>
      <c r="R5" s="14" t="s">
        <v>38</v>
      </c>
      <c r="S5" s="12" t="s">
        <v>5</v>
      </c>
      <c r="T5" s="13" t="s">
        <v>37</v>
      </c>
      <c r="U5" s="14" t="s">
        <v>38</v>
      </c>
      <c r="V5" s="12" t="s">
        <v>6</v>
      </c>
      <c r="W5" s="13" t="s">
        <v>37</v>
      </c>
      <c r="X5" s="14" t="s">
        <v>38</v>
      </c>
      <c r="Y5" s="12" t="s">
        <v>6</v>
      </c>
      <c r="Z5" s="12" t="s">
        <v>37</v>
      </c>
      <c r="AA5" s="12" t="s">
        <v>38</v>
      </c>
      <c r="AB5" s="12" t="s">
        <v>7</v>
      </c>
      <c r="AC5" s="13" t="s">
        <v>37</v>
      </c>
      <c r="AD5" s="14" t="s">
        <v>38</v>
      </c>
      <c r="AE5" s="12" t="s">
        <v>4</v>
      </c>
      <c r="AF5" s="13" t="s">
        <v>37</v>
      </c>
      <c r="AG5" s="14" t="s">
        <v>38</v>
      </c>
      <c r="AH5" s="49"/>
      <c r="AI5" s="13" t="s">
        <v>37</v>
      </c>
      <c r="AJ5" s="49"/>
      <c r="AK5" s="48"/>
      <c r="AL5" s="47"/>
    </row>
    <row r="6" spans="1:46" s="22" customFormat="1" ht="91.5" customHeight="1" x14ac:dyDescent="0.45">
      <c r="A6" s="15"/>
      <c r="B6" s="16"/>
      <c r="C6" s="16"/>
      <c r="D6" s="17" t="s">
        <v>40</v>
      </c>
      <c r="E6" s="17"/>
      <c r="F6" s="18"/>
      <c r="G6" s="17" t="s">
        <v>11</v>
      </c>
      <c r="H6" s="18"/>
      <c r="I6" s="18"/>
      <c r="J6" s="17" t="s">
        <v>35</v>
      </c>
      <c r="K6" s="18"/>
      <c r="L6" s="18"/>
      <c r="M6" s="17" t="s">
        <v>31</v>
      </c>
      <c r="N6" s="19"/>
      <c r="O6" s="19"/>
      <c r="P6" s="17" t="s">
        <v>42</v>
      </c>
      <c r="Q6" s="18"/>
      <c r="R6" s="18"/>
      <c r="S6" s="17" t="s">
        <v>43</v>
      </c>
      <c r="T6" s="18"/>
      <c r="U6" s="18"/>
      <c r="V6" s="17" t="s">
        <v>46</v>
      </c>
      <c r="W6" s="18"/>
      <c r="X6" s="18"/>
      <c r="Y6" s="17" t="s">
        <v>52</v>
      </c>
      <c r="Z6" s="18"/>
      <c r="AA6" s="18"/>
      <c r="AB6" s="17" t="s">
        <v>51</v>
      </c>
      <c r="AC6" s="20"/>
      <c r="AD6" s="20"/>
      <c r="AE6" s="17" t="s">
        <v>48</v>
      </c>
      <c r="AF6" s="20"/>
      <c r="AG6" s="20"/>
      <c r="AH6" s="17" t="s">
        <v>15</v>
      </c>
      <c r="AI6" s="20"/>
      <c r="AJ6" s="17" t="s">
        <v>9</v>
      </c>
      <c r="AK6" s="20"/>
      <c r="AL6" s="21" t="s">
        <v>18</v>
      </c>
      <c r="AP6" s="23"/>
      <c r="AQ6" s="23"/>
    </row>
    <row r="7" spans="1:46" s="22" customFormat="1" ht="25.5" customHeight="1" x14ac:dyDescent="0.45">
      <c r="A7" s="24" t="s">
        <v>10</v>
      </c>
      <c r="B7" s="25" t="s">
        <v>0</v>
      </c>
      <c r="C7" s="25" t="s">
        <v>1</v>
      </c>
      <c r="D7" s="46" t="s">
        <v>8</v>
      </c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O7" s="6"/>
      <c r="AP7" s="26"/>
      <c r="AQ7" s="23"/>
      <c r="AS7" s="6"/>
      <c r="AT7" s="6"/>
    </row>
    <row r="8" spans="1:46" ht="15" customHeight="1" x14ac:dyDescent="0.45">
      <c r="A8" s="3">
        <v>1</v>
      </c>
      <c r="B8" s="27"/>
      <c r="C8" s="27"/>
      <c r="D8" s="28" t="b">
        <v>0</v>
      </c>
      <c r="E8" s="3">
        <f>IF(D8,1,0)</f>
        <v>0</v>
      </c>
      <c r="F8" s="3">
        <f>IF(D8,(1),(0))</f>
        <v>0</v>
      </c>
      <c r="G8" s="28" t="b">
        <v>0</v>
      </c>
      <c r="H8" s="3">
        <f>IF(G8,1,0)</f>
        <v>0</v>
      </c>
      <c r="I8" s="3">
        <f>IF(G8,(1),(0))</f>
        <v>0</v>
      </c>
      <c r="J8" s="28" t="b">
        <v>0</v>
      </c>
      <c r="K8" s="3">
        <f>IF(J8,1,0)</f>
        <v>0</v>
      </c>
      <c r="L8" s="3">
        <f>IF(J8,(1),(0))</f>
        <v>0</v>
      </c>
      <c r="M8" s="28" t="b">
        <v>0</v>
      </c>
      <c r="N8" s="3">
        <f>IF(M8,1,0)</f>
        <v>0</v>
      </c>
      <c r="O8" s="3">
        <f>IF(M8,(1),(0))</f>
        <v>0</v>
      </c>
      <c r="P8" s="28" t="b">
        <v>0</v>
      </c>
      <c r="Q8" s="3">
        <f>IF(P8,1,0)</f>
        <v>0</v>
      </c>
      <c r="R8" s="3">
        <f>IF(P8,(6),(0))</f>
        <v>0</v>
      </c>
      <c r="S8" s="28" t="b">
        <v>0</v>
      </c>
      <c r="T8" s="3">
        <f>IF(S8,1,0)</f>
        <v>0</v>
      </c>
      <c r="U8" s="3">
        <f>IF(S8,(5),(0))</f>
        <v>0</v>
      </c>
      <c r="V8" s="28" t="b">
        <v>0</v>
      </c>
      <c r="W8" s="3">
        <f>IF(V8,1,0)</f>
        <v>0</v>
      </c>
      <c r="X8" s="3">
        <f>IF(V8,(3),(0))</f>
        <v>0</v>
      </c>
      <c r="Y8" s="28" t="b">
        <v>0</v>
      </c>
      <c r="Z8" s="3">
        <f>IF(Y8,1,0)</f>
        <v>0</v>
      </c>
      <c r="AA8" s="3">
        <f>IF(Y8,(3),(0))</f>
        <v>0</v>
      </c>
      <c r="AB8" s="28" t="b">
        <v>0</v>
      </c>
      <c r="AC8" s="3">
        <f>IF(AB8,1,0)</f>
        <v>0</v>
      </c>
      <c r="AD8" s="3">
        <f>IF(AB8,(2),(0))</f>
        <v>0</v>
      </c>
      <c r="AE8" s="28" t="b">
        <v>0</v>
      </c>
      <c r="AF8" s="3">
        <f>IF(AE8,1,0)</f>
        <v>0</v>
      </c>
      <c r="AG8" s="3">
        <f>IF(AE8,(1),(0))</f>
        <v>0</v>
      </c>
      <c r="AH8" s="28" t="b">
        <v>0</v>
      </c>
      <c r="AI8" s="3">
        <f>IF(AH8,1,0)</f>
        <v>0</v>
      </c>
      <c r="AJ8" s="28"/>
      <c r="AK8" s="3">
        <f>SUM(N8,AC8,Z8,W8,T8,Q8,H8,E8,AI8,AF8)</f>
        <v>0</v>
      </c>
      <c r="AL8" s="29">
        <f>SUM(O8,AD8,AA8,X8,U8,R8,I8,F8,AJ8,L8,AG8)</f>
        <v>0</v>
      </c>
      <c r="AM8" s="30" t="str">
        <f t="shared" ref="AM8" si="0">IF(AK8&gt;1,"ERROR! - You have answered TRUE to too many criteria.",IF(AK8&lt;=1,""))</f>
        <v/>
      </c>
      <c r="AN8" s="30"/>
      <c r="AO8" s="31"/>
      <c r="AP8" s="32">
        <v>-1</v>
      </c>
      <c r="AQ8" s="33" t="b">
        <v>1</v>
      </c>
      <c r="AS8" s="31"/>
      <c r="AT8" s="31"/>
    </row>
    <row r="9" spans="1:46" ht="15" customHeight="1" x14ac:dyDescent="0.45">
      <c r="A9" s="3">
        <f>SUM(A8+1)</f>
        <v>2</v>
      </c>
      <c r="B9" s="27"/>
      <c r="C9" s="27"/>
      <c r="D9" s="28" t="b">
        <v>0</v>
      </c>
      <c r="E9" s="3">
        <f t="shared" ref="E9:E27" si="1">IF(D9,1,0)</f>
        <v>0</v>
      </c>
      <c r="F9" s="3">
        <f t="shared" ref="F9:F27" si="2">IF(D9,(1),(0))</f>
        <v>0</v>
      </c>
      <c r="G9" s="28" t="b">
        <v>0</v>
      </c>
      <c r="H9" s="3">
        <f t="shared" ref="H9:H27" si="3">IF(G9,1,0)</f>
        <v>0</v>
      </c>
      <c r="I9" s="3">
        <f t="shared" ref="I9:I27" si="4">IF(G9,(1),(0))</f>
        <v>0</v>
      </c>
      <c r="J9" s="28" t="b">
        <v>0</v>
      </c>
      <c r="K9" s="3">
        <f t="shared" ref="K9:K27" si="5">IF(J9,1,0)</f>
        <v>0</v>
      </c>
      <c r="L9" s="3">
        <f t="shared" ref="L9:L27" si="6">IF(J9,(1),(0))</f>
        <v>0</v>
      </c>
      <c r="M9" s="28" t="b">
        <v>0</v>
      </c>
      <c r="N9" s="3">
        <f t="shared" ref="N9:N27" si="7">IF(M9,1,0)</f>
        <v>0</v>
      </c>
      <c r="O9" s="3">
        <f t="shared" ref="O9:O27" si="8">IF(M9,(1),(0))</f>
        <v>0</v>
      </c>
      <c r="P9" s="28" t="b">
        <v>0</v>
      </c>
      <c r="Q9" s="3">
        <f t="shared" ref="Q9:Q27" si="9">IF(P9,1,0)</f>
        <v>0</v>
      </c>
      <c r="R9" s="3">
        <f t="shared" ref="R9:R27" si="10">IF(P9,(6),(0))</f>
        <v>0</v>
      </c>
      <c r="S9" s="28" t="b">
        <v>0</v>
      </c>
      <c r="T9" s="3">
        <f t="shared" ref="T9:T27" si="11">IF(S9,1,0)</f>
        <v>0</v>
      </c>
      <c r="U9" s="3">
        <f t="shared" ref="U9:U27" si="12">IF(S9,(5),(0))</f>
        <v>0</v>
      </c>
      <c r="V9" s="28" t="b">
        <v>0</v>
      </c>
      <c r="W9" s="3">
        <f t="shared" ref="W9:W27" si="13">IF(V9,1,0)</f>
        <v>0</v>
      </c>
      <c r="X9" s="3">
        <f t="shared" ref="X9:X27" si="14">IF(V9,(3),(0))</f>
        <v>0</v>
      </c>
      <c r="Y9" s="28" t="b">
        <v>0</v>
      </c>
      <c r="Z9" s="3">
        <f t="shared" ref="Z9:Z27" si="15">IF(Y9,1,0)</f>
        <v>0</v>
      </c>
      <c r="AA9" s="3">
        <f t="shared" ref="AA9:AA27" si="16">IF(Y9,(3),(0))</f>
        <v>0</v>
      </c>
      <c r="AB9" s="28" t="b">
        <v>0</v>
      </c>
      <c r="AC9" s="3">
        <f t="shared" ref="AC9:AC27" si="17">IF(AB9,1,0)</f>
        <v>0</v>
      </c>
      <c r="AD9" s="3">
        <f t="shared" ref="AD9:AD27" si="18">IF(AB9,(2),(0))</f>
        <v>0</v>
      </c>
      <c r="AE9" s="28" t="b">
        <v>0</v>
      </c>
      <c r="AF9" s="3">
        <f t="shared" ref="AF9:AF27" si="19">IF(AE9,1,0)</f>
        <v>0</v>
      </c>
      <c r="AG9" s="3">
        <f t="shared" ref="AG9:AG27" si="20">IF(AE9,(1),(0))</f>
        <v>0</v>
      </c>
      <c r="AH9" s="28" t="b">
        <v>0</v>
      </c>
      <c r="AI9" s="3">
        <f t="shared" ref="AI9:AI27" si="21">IF(AH9,1,0)</f>
        <v>0</v>
      </c>
      <c r="AJ9" s="28"/>
      <c r="AK9" s="3">
        <f t="shared" ref="AK9:AK27" si="22">SUM(N9,AC9,Z9,W9,T9,Q9,H9,E9,AI9,AF9)</f>
        <v>0</v>
      </c>
      <c r="AL9" s="29">
        <f t="shared" ref="AL9:AL27" si="23">SUM(O9,AD9,AA9,X9,U9,R9,I9,F9,AJ9,L9,AG9)</f>
        <v>0</v>
      </c>
      <c r="AM9" s="30" t="str">
        <f t="shared" ref="AM9:AM27" si="24">IF(AK9&gt;1,"ERROR! - You have answered TRUE to too many criteria.",IF(AK9&lt;=1,""))</f>
        <v/>
      </c>
      <c r="AO9" s="31"/>
      <c r="AP9" s="32">
        <v>-2</v>
      </c>
      <c r="AQ9" s="33" t="b">
        <v>0</v>
      </c>
      <c r="AS9" s="31"/>
      <c r="AT9" s="31"/>
    </row>
    <row r="10" spans="1:46" ht="15" customHeight="1" x14ac:dyDescent="0.45">
      <c r="A10" s="3">
        <f t="shared" ref="A10:A27" si="25">SUM(A9+1)</f>
        <v>3</v>
      </c>
      <c r="B10" s="27"/>
      <c r="C10" s="27"/>
      <c r="D10" s="28" t="b">
        <v>0</v>
      </c>
      <c r="E10" s="3">
        <f t="shared" si="1"/>
        <v>0</v>
      </c>
      <c r="F10" s="3">
        <f t="shared" si="2"/>
        <v>0</v>
      </c>
      <c r="G10" s="28" t="b">
        <v>0</v>
      </c>
      <c r="H10" s="3">
        <f t="shared" si="3"/>
        <v>0</v>
      </c>
      <c r="I10" s="3">
        <f t="shared" si="4"/>
        <v>0</v>
      </c>
      <c r="J10" s="28" t="b">
        <v>0</v>
      </c>
      <c r="K10" s="3">
        <f t="shared" si="5"/>
        <v>0</v>
      </c>
      <c r="L10" s="3">
        <f t="shared" si="6"/>
        <v>0</v>
      </c>
      <c r="M10" s="28" t="b">
        <v>0</v>
      </c>
      <c r="N10" s="3">
        <f t="shared" si="7"/>
        <v>0</v>
      </c>
      <c r="O10" s="3">
        <f t="shared" si="8"/>
        <v>0</v>
      </c>
      <c r="P10" s="28" t="b">
        <v>0</v>
      </c>
      <c r="Q10" s="3">
        <f t="shared" si="9"/>
        <v>0</v>
      </c>
      <c r="R10" s="3">
        <f t="shared" si="10"/>
        <v>0</v>
      </c>
      <c r="S10" s="28" t="b">
        <v>0</v>
      </c>
      <c r="T10" s="3">
        <f t="shared" si="11"/>
        <v>0</v>
      </c>
      <c r="U10" s="3">
        <f t="shared" si="12"/>
        <v>0</v>
      </c>
      <c r="V10" s="28" t="b">
        <v>0</v>
      </c>
      <c r="W10" s="3">
        <f t="shared" si="13"/>
        <v>0</v>
      </c>
      <c r="X10" s="3">
        <f t="shared" si="14"/>
        <v>0</v>
      </c>
      <c r="Y10" s="28" t="b">
        <v>0</v>
      </c>
      <c r="Z10" s="3">
        <f t="shared" si="15"/>
        <v>0</v>
      </c>
      <c r="AA10" s="3">
        <f t="shared" si="16"/>
        <v>0</v>
      </c>
      <c r="AB10" s="28" t="b">
        <v>0</v>
      </c>
      <c r="AC10" s="3">
        <f t="shared" si="17"/>
        <v>0</v>
      </c>
      <c r="AD10" s="3">
        <f t="shared" si="18"/>
        <v>0</v>
      </c>
      <c r="AE10" s="28" t="b">
        <v>0</v>
      </c>
      <c r="AF10" s="3">
        <f t="shared" si="19"/>
        <v>0</v>
      </c>
      <c r="AG10" s="3">
        <f t="shared" si="20"/>
        <v>0</v>
      </c>
      <c r="AH10" s="28" t="b">
        <v>0</v>
      </c>
      <c r="AI10" s="3">
        <f t="shared" si="21"/>
        <v>0</v>
      </c>
      <c r="AJ10" s="28"/>
      <c r="AK10" s="3">
        <f t="shared" si="22"/>
        <v>0</v>
      </c>
      <c r="AL10" s="29">
        <f t="shared" si="23"/>
        <v>0</v>
      </c>
      <c r="AM10" s="30" t="str">
        <f t="shared" si="24"/>
        <v/>
      </c>
      <c r="AO10" s="31"/>
      <c r="AP10" s="32">
        <v>-3</v>
      </c>
      <c r="AQ10" s="33"/>
      <c r="AR10" s="34"/>
      <c r="AS10" s="31"/>
      <c r="AT10" s="31"/>
    </row>
    <row r="11" spans="1:46" ht="15" customHeight="1" x14ac:dyDescent="0.45">
      <c r="A11" s="3">
        <f t="shared" si="25"/>
        <v>4</v>
      </c>
      <c r="B11" s="27"/>
      <c r="C11" s="27"/>
      <c r="D11" s="28" t="b">
        <v>0</v>
      </c>
      <c r="E11" s="3">
        <f t="shared" si="1"/>
        <v>0</v>
      </c>
      <c r="F11" s="3">
        <f t="shared" si="2"/>
        <v>0</v>
      </c>
      <c r="G11" s="28" t="b">
        <v>0</v>
      </c>
      <c r="H11" s="3">
        <f t="shared" si="3"/>
        <v>0</v>
      </c>
      <c r="I11" s="3">
        <f t="shared" si="4"/>
        <v>0</v>
      </c>
      <c r="J11" s="28" t="b">
        <v>0</v>
      </c>
      <c r="K11" s="3">
        <f t="shared" si="5"/>
        <v>0</v>
      </c>
      <c r="L11" s="3">
        <f t="shared" si="6"/>
        <v>0</v>
      </c>
      <c r="M11" s="28" t="b">
        <v>0</v>
      </c>
      <c r="N11" s="3">
        <f t="shared" si="7"/>
        <v>0</v>
      </c>
      <c r="O11" s="3">
        <f t="shared" si="8"/>
        <v>0</v>
      </c>
      <c r="P11" s="28" t="b">
        <v>0</v>
      </c>
      <c r="Q11" s="3">
        <f t="shared" si="9"/>
        <v>0</v>
      </c>
      <c r="R11" s="3">
        <f t="shared" si="10"/>
        <v>0</v>
      </c>
      <c r="S11" s="28" t="b">
        <v>0</v>
      </c>
      <c r="T11" s="3">
        <f t="shared" si="11"/>
        <v>0</v>
      </c>
      <c r="U11" s="3">
        <f t="shared" si="12"/>
        <v>0</v>
      </c>
      <c r="V11" s="28" t="b">
        <v>0</v>
      </c>
      <c r="W11" s="3">
        <f t="shared" si="13"/>
        <v>0</v>
      </c>
      <c r="X11" s="3">
        <f t="shared" si="14"/>
        <v>0</v>
      </c>
      <c r="Y11" s="28" t="b">
        <v>0</v>
      </c>
      <c r="Z11" s="3">
        <f t="shared" si="15"/>
        <v>0</v>
      </c>
      <c r="AA11" s="3">
        <f t="shared" si="16"/>
        <v>0</v>
      </c>
      <c r="AB11" s="28" t="b">
        <v>0</v>
      </c>
      <c r="AC11" s="3">
        <f t="shared" si="17"/>
        <v>0</v>
      </c>
      <c r="AD11" s="3">
        <f t="shared" si="18"/>
        <v>0</v>
      </c>
      <c r="AE11" s="28" t="b">
        <v>0</v>
      </c>
      <c r="AF11" s="3">
        <f t="shared" si="19"/>
        <v>0</v>
      </c>
      <c r="AG11" s="3">
        <f t="shared" si="20"/>
        <v>0</v>
      </c>
      <c r="AH11" s="28" t="b">
        <v>0</v>
      </c>
      <c r="AI11" s="3">
        <f t="shared" si="21"/>
        <v>0</v>
      </c>
      <c r="AJ11" s="28"/>
      <c r="AK11" s="3">
        <f t="shared" si="22"/>
        <v>0</v>
      </c>
      <c r="AL11" s="29">
        <f t="shared" si="23"/>
        <v>0</v>
      </c>
      <c r="AM11" s="30" t="str">
        <f t="shared" si="24"/>
        <v/>
      </c>
      <c r="AO11" s="31"/>
      <c r="AP11" s="32">
        <v>-4</v>
      </c>
      <c r="AQ11" s="33"/>
      <c r="AR11" s="34"/>
      <c r="AS11" s="31"/>
      <c r="AT11" s="31"/>
    </row>
    <row r="12" spans="1:46" ht="15" customHeight="1" x14ac:dyDescent="0.45">
      <c r="A12" s="3">
        <f t="shared" si="25"/>
        <v>5</v>
      </c>
      <c r="B12" s="27"/>
      <c r="C12" s="27"/>
      <c r="D12" s="28" t="b">
        <v>0</v>
      </c>
      <c r="E12" s="3">
        <f t="shared" si="1"/>
        <v>0</v>
      </c>
      <c r="F12" s="3">
        <f t="shared" si="2"/>
        <v>0</v>
      </c>
      <c r="G12" s="28" t="b">
        <v>0</v>
      </c>
      <c r="H12" s="3">
        <f t="shared" si="3"/>
        <v>0</v>
      </c>
      <c r="I12" s="3">
        <f t="shared" si="4"/>
        <v>0</v>
      </c>
      <c r="J12" s="28" t="b">
        <v>0</v>
      </c>
      <c r="K12" s="3">
        <f t="shared" si="5"/>
        <v>0</v>
      </c>
      <c r="L12" s="3">
        <f t="shared" si="6"/>
        <v>0</v>
      </c>
      <c r="M12" s="28" t="b">
        <v>0</v>
      </c>
      <c r="N12" s="3">
        <f t="shared" si="7"/>
        <v>0</v>
      </c>
      <c r="O12" s="3">
        <f t="shared" si="8"/>
        <v>0</v>
      </c>
      <c r="P12" s="28" t="b">
        <v>0</v>
      </c>
      <c r="Q12" s="3">
        <f t="shared" si="9"/>
        <v>0</v>
      </c>
      <c r="R12" s="3">
        <f t="shared" si="10"/>
        <v>0</v>
      </c>
      <c r="S12" s="28" t="b">
        <v>0</v>
      </c>
      <c r="T12" s="3">
        <f t="shared" si="11"/>
        <v>0</v>
      </c>
      <c r="U12" s="3">
        <f t="shared" si="12"/>
        <v>0</v>
      </c>
      <c r="V12" s="28" t="b">
        <v>0</v>
      </c>
      <c r="W12" s="3">
        <f t="shared" si="13"/>
        <v>0</v>
      </c>
      <c r="X12" s="3">
        <f t="shared" si="14"/>
        <v>0</v>
      </c>
      <c r="Y12" s="28" t="b">
        <v>0</v>
      </c>
      <c r="Z12" s="3">
        <f t="shared" si="15"/>
        <v>0</v>
      </c>
      <c r="AA12" s="3">
        <f t="shared" si="16"/>
        <v>0</v>
      </c>
      <c r="AB12" s="28" t="b">
        <v>0</v>
      </c>
      <c r="AC12" s="3">
        <f t="shared" si="17"/>
        <v>0</v>
      </c>
      <c r="AD12" s="3">
        <f t="shared" si="18"/>
        <v>0</v>
      </c>
      <c r="AE12" s="28" t="b">
        <v>0</v>
      </c>
      <c r="AF12" s="3">
        <f t="shared" si="19"/>
        <v>0</v>
      </c>
      <c r="AG12" s="3">
        <f t="shared" si="20"/>
        <v>0</v>
      </c>
      <c r="AH12" s="28" t="b">
        <v>0</v>
      </c>
      <c r="AI12" s="3">
        <f t="shared" si="21"/>
        <v>0</v>
      </c>
      <c r="AJ12" s="28"/>
      <c r="AK12" s="3">
        <f t="shared" si="22"/>
        <v>0</v>
      </c>
      <c r="AL12" s="29">
        <f t="shared" si="23"/>
        <v>0</v>
      </c>
      <c r="AM12" s="30" t="str">
        <f t="shared" si="24"/>
        <v/>
      </c>
      <c r="AO12" s="31"/>
      <c r="AR12" s="31"/>
      <c r="AS12" s="31"/>
      <c r="AT12" s="31"/>
    </row>
    <row r="13" spans="1:46" ht="15" customHeight="1" x14ac:dyDescent="0.45">
      <c r="A13" s="3">
        <f t="shared" si="25"/>
        <v>6</v>
      </c>
      <c r="B13" s="27"/>
      <c r="C13" s="27"/>
      <c r="D13" s="28" t="b">
        <v>0</v>
      </c>
      <c r="E13" s="3">
        <f t="shared" si="1"/>
        <v>0</v>
      </c>
      <c r="F13" s="3">
        <f t="shared" si="2"/>
        <v>0</v>
      </c>
      <c r="G13" s="28" t="b">
        <v>0</v>
      </c>
      <c r="H13" s="3">
        <f t="shared" si="3"/>
        <v>0</v>
      </c>
      <c r="I13" s="3">
        <f t="shared" si="4"/>
        <v>0</v>
      </c>
      <c r="J13" s="28" t="b">
        <v>0</v>
      </c>
      <c r="K13" s="3">
        <f t="shared" si="5"/>
        <v>0</v>
      </c>
      <c r="L13" s="3">
        <f t="shared" si="6"/>
        <v>0</v>
      </c>
      <c r="M13" s="28" t="b">
        <v>0</v>
      </c>
      <c r="N13" s="3">
        <f t="shared" si="7"/>
        <v>0</v>
      </c>
      <c r="O13" s="3">
        <f t="shared" si="8"/>
        <v>0</v>
      </c>
      <c r="P13" s="28" t="b">
        <v>0</v>
      </c>
      <c r="Q13" s="3">
        <f t="shared" si="9"/>
        <v>0</v>
      </c>
      <c r="R13" s="3">
        <f t="shared" si="10"/>
        <v>0</v>
      </c>
      <c r="S13" s="28" t="b">
        <v>0</v>
      </c>
      <c r="T13" s="3">
        <f t="shared" si="11"/>
        <v>0</v>
      </c>
      <c r="U13" s="3">
        <f t="shared" si="12"/>
        <v>0</v>
      </c>
      <c r="V13" s="28" t="b">
        <v>0</v>
      </c>
      <c r="W13" s="3">
        <f t="shared" si="13"/>
        <v>0</v>
      </c>
      <c r="X13" s="3">
        <f t="shared" si="14"/>
        <v>0</v>
      </c>
      <c r="Y13" s="28" t="b">
        <v>0</v>
      </c>
      <c r="Z13" s="3">
        <f t="shared" si="15"/>
        <v>0</v>
      </c>
      <c r="AA13" s="3">
        <f t="shared" si="16"/>
        <v>0</v>
      </c>
      <c r="AB13" s="28" t="b">
        <v>0</v>
      </c>
      <c r="AC13" s="3">
        <f t="shared" si="17"/>
        <v>0</v>
      </c>
      <c r="AD13" s="3">
        <f t="shared" si="18"/>
        <v>0</v>
      </c>
      <c r="AE13" s="28" t="b">
        <v>0</v>
      </c>
      <c r="AF13" s="3">
        <f t="shared" si="19"/>
        <v>0</v>
      </c>
      <c r="AG13" s="3">
        <f t="shared" si="20"/>
        <v>0</v>
      </c>
      <c r="AH13" s="28" t="b">
        <v>0</v>
      </c>
      <c r="AI13" s="3">
        <f t="shared" si="21"/>
        <v>0</v>
      </c>
      <c r="AJ13" s="28"/>
      <c r="AK13" s="3">
        <f t="shared" si="22"/>
        <v>0</v>
      </c>
      <c r="AL13" s="29">
        <f t="shared" si="23"/>
        <v>0</v>
      </c>
      <c r="AM13" s="30" t="str">
        <f t="shared" si="24"/>
        <v/>
      </c>
      <c r="AO13" s="31"/>
      <c r="AR13" s="31"/>
      <c r="AS13" s="31"/>
      <c r="AT13" s="31"/>
    </row>
    <row r="14" spans="1:46" ht="15" customHeight="1" x14ac:dyDescent="0.45">
      <c r="A14" s="3">
        <f t="shared" si="25"/>
        <v>7</v>
      </c>
      <c r="B14" s="27"/>
      <c r="C14" s="27"/>
      <c r="D14" s="28" t="b">
        <v>0</v>
      </c>
      <c r="E14" s="3">
        <f t="shared" si="1"/>
        <v>0</v>
      </c>
      <c r="F14" s="3">
        <f t="shared" si="2"/>
        <v>0</v>
      </c>
      <c r="G14" s="28" t="b">
        <v>0</v>
      </c>
      <c r="H14" s="3">
        <f t="shared" si="3"/>
        <v>0</v>
      </c>
      <c r="I14" s="3">
        <f t="shared" si="4"/>
        <v>0</v>
      </c>
      <c r="J14" s="28" t="b">
        <v>0</v>
      </c>
      <c r="K14" s="3">
        <f t="shared" si="5"/>
        <v>0</v>
      </c>
      <c r="L14" s="3">
        <f t="shared" si="6"/>
        <v>0</v>
      </c>
      <c r="M14" s="28" t="b">
        <v>0</v>
      </c>
      <c r="N14" s="3">
        <f t="shared" si="7"/>
        <v>0</v>
      </c>
      <c r="O14" s="3">
        <f t="shared" si="8"/>
        <v>0</v>
      </c>
      <c r="P14" s="28" t="b">
        <v>0</v>
      </c>
      <c r="Q14" s="3">
        <f t="shared" si="9"/>
        <v>0</v>
      </c>
      <c r="R14" s="3">
        <f t="shared" si="10"/>
        <v>0</v>
      </c>
      <c r="S14" s="28" t="b">
        <v>0</v>
      </c>
      <c r="T14" s="3">
        <f t="shared" si="11"/>
        <v>0</v>
      </c>
      <c r="U14" s="3">
        <f t="shared" si="12"/>
        <v>0</v>
      </c>
      <c r="V14" s="28" t="b">
        <v>0</v>
      </c>
      <c r="W14" s="3">
        <f t="shared" si="13"/>
        <v>0</v>
      </c>
      <c r="X14" s="3">
        <f t="shared" si="14"/>
        <v>0</v>
      </c>
      <c r="Y14" s="28" t="b">
        <v>0</v>
      </c>
      <c r="Z14" s="3">
        <f t="shared" si="15"/>
        <v>0</v>
      </c>
      <c r="AA14" s="3">
        <f t="shared" si="16"/>
        <v>0</v>
      </c>
      <c r="AB14" s="28" t="b">
        <v>0</v>
      </c>
      <c r="AC14" s="3">
        <f t="shared" si="17"/>
        <v>0</v>
      </c>
      <c r="AD14" s="3">
        <f t="shared" si="18"/>
        <v>0</v>
      </c>
      <c r="AE14" s="28" t="b">
        <v>0</v>
      </c>
      <c r="AF14" s="3">
        <f t="shared" si="19"/>
        <v>0</v>
      </c>
      <c r="AG14" s="3">
        <f t="shared" si="20"/>
        <v>0</v>
      </c>
      <c r="AH14" s="28" t="b">
        <v>0</v>
      </c>
      <c r="AI14" s="3">
        <f t="shared" si="21"/>
        <v>0</v>
      </c>
      <c r="AJ14" s="28"/>
      <c r="AK14" s="3">
        <f t="shared" si="22"/>
        <v>0</v>
      </c>
      <c r="AL14" s="29">
        <f t="shared" si="23"/>
        <v>0</v>
      </c>
      <c r="AM14" s="30" t="str">
        <f t="shared" si="24"/>
        <v/>
      </c>
      <c r="AO14" s="31"/>
      <c r="AR14" s="31"/>
      <c r="AS14" s="31"/>
      <c r="AT14" s="31"/>
    </row>
    <row r="15" spans="1:46" ht="15" customHeight="1" x14ac:dyDescent="0.45">
      <c r="A15" s="3">
        <f t="shared" si="25"/>
        <v>8</v>
      </c>
      <c r="B15" s="27"/>
      <c r="C15" s="27"/>
      <c r="D15" s="28" t="b">
        <v>0</v>
      </c>
      <c r="E15" s="3">
        <f t="shared" si="1"/>
        <v>0</v>
      </c>
      <c r="F15" s="3">
        <f t="shared" si="2"/>
        <v>0</v>
      </c>
      <c r="G15" s="28" t="b">
        <v>0</v>
      </c>
      <c r="H15" s="3">
        <f t="shared" si="3"/>
        <v>0</v>
      </c>
      <c r="I15" s="3">
        <f t="shared" si="4"/>
        <v>0</v>
      </c>
      <c r="J15" s="28" t="b">
        <v>0</v>
      </c>
      <c r="K15" s="3">
        <f t="shared" si="5"/>
        <v>0</v>
      </c>
      <c r="L15" s="3">
        <f t="shared" si="6"/>
        <v>0</v>
      </c>
      <c r="M15" s="28" t="b">
        <v>0</v>
      </c>
      <c r="N15" s="3">
        <f t="shared" si="7"/>
        <v>0</v>
      </c>
      <c r="O15" s="3">
        <f t="shared" si="8"/>
        <v>0</v>
      </c>
      <c r="P15" s="28" t="b">
        <v>0</v>
      </c>
      <c r="Q15" s="3">
        <f t="shared" si="9"/>
        <v>0</v>
      </c>
      <c r="R15" s="3">
        <f t="shared" si="10"/>
        <v>0</v>
      </c>
      <c r="S15" s="28" t="b">
        <v>0</v>
      </c>
      <c r="T15" s="3">
        <f t="shared" si="11"/>
        <v>0</v>
      </c>
      <c r="U15" s="3">
        <f t="shared" si="12"/>
        <v>0</v>
      </c>
      <c r="V15" s="28" t="b">
        <v>0</v>
      </c>
      <c r="W15" s="3">
        <f t="shared" si="13"/>
        <v>0</v>
      </c>
      <c r="X15" s="3">
        <f t="shared" si="14"/>
        <v>0</v>
      </c>
      <c r="Y15" s="28" t="b">
        <v>0</v>
      </c>
      <c r="Z15" s="3">
        <f t="shared" si="15"/>
        <v>0</v>
      </c>
      <c r="AA15" s="3">
        <f t="shared" si="16"/>
        <v>0</v>
      </c>
      <c r="AB15" s="28" t="b">
        <v>0</v>
      </c>
      <c r="AC15" s="3">
        <f t="shared" si="17"/>
        <v>0</v>
      </c>
      <c r="AD15" s="3">
        <f t="shared" si="18"/>
        <v>0</v>
      </c>
      <c r="AE15" s="28" t="b">
        <v>0</v>
      </c>
      <c r="AF15" s="3">
        <f t="shared" si="19"/>
        <v>0</v>
      </c>
      <c r="AG15" s="3">
        <f t="shared" si="20"/>
        <v>0</v>
      </c>
      <c r="AH15" s="28" t="b">
        <v>0</v>
      </c>
      <c r="AI15" s="3">
        <f t="shared" si="21"/>
        <v>0</v>
      </c>
      <c r="AJ15" s="28"/>
      <c r="AK15" s="3">
        <f t="shared" si="22"/>
        <v>0</v>
      </c>
      <c r="AL15" s="29">
        <f t="shared" si="23"/>
        <v>0</v>
      </c>
      <c r="AM15" s="30" t="str">
        <f t="shared" si="24"/>
        <v/>
      </c>
      <c r="AO15" s="31"/>
      <c r="AR15" s="31"/>
      <c r="AS15" s="31"/>
      <c r="AT15" s="31"/>
    </row>
    <row r="16" spans="1:46" ht="15" customHeight="1" x14ac:dyDescent="0.45">
      <c r="A16" s="3">
        <f t="shared" si="25"/>
        <v>9</v>
      </c>
      <c r="B16" s="27"/>
      <c r="C16" s="27"/>
      <c r="D16" s="28" t="b">
        <v>0</v>
      </c>
      <c r="E16" s="3">
        <f t="shared" si="1"/>
        <v>0</v>
      </c>
      <c r="F16" s="3">
        <f t="shared" si="2"/>
        <v>0</v>
      </c>
      <c r="G16" s="28" t="b">
        <v>0</v>
      </c>
      <c r="H16" s="3">
        <f t="shared" si="3"/>
        <v>0</v>
      </c>
      <c r="I16" s="3">
        <f t="shared" si="4"/>
        <v>0</v>
      </c>
      <c r="J16" s="28" t="b">
        <v>0</v>
      </c>
      <c r="K16" s="3">
        <f t="shared" si="5"/>
        <v>0</v>
      </c>
      <c r="L16" s="3">
        <f t="shared" si="6"/>
        <v>0</v>
      </c>
      <c r="M16" s="28" t="b">
        <v>0</v>
      </c>
      <c r="N16" s="3">
        <f t="shared" si="7"/>
        <v>0</v>
      </c>
      <c r="O16" s="3">
        <f t="shared" si="8"/>
        <v>0</v>
      </c>
      <c r="P16" s="28" t="b">
        <v>0</v>
      </c>
      <c r="Q16" s="3">
        <f t="shared" si="9"/>
        <v>0</v>
      </c>
      <c r="R16" s="3">
        <f t="shared" si="10"/>
        <v>0</v>
      </c>
      <c r="S16" s="28" t="b">
        <v>0</v>
      </c>
      <c r="T16" s="3">
        <f t="shared" si="11"/>
        <v>0</v>
      </c>
      <c r="U16" s="3">
        <f t="shared" si="12"/>
        <v>0</v>
      </c>
      <c r="V16" s="28" t="b">
        <v>0</v>
      </c>
      <c r="W16" s="3">
        <f t="shared" si="13"/>
        <v>0</v>
      </c>
      <c r="X16" s="3">
        <f t="shared" si="14"/>
        <v>0</v>
      </c>
      <c r="Y16" s="28" t="b">
        <v>0</v>
      </c>
      <c r="Z16" s="3">
        <f t="shared" si="15"/>
        <v>0</v>
      </c>
      <c r="AA16" s="3">
        <f t="shared" si="16"/>
        <v>0</v>
      </c>
      <c r="AB16" s="28" t="b">
        <v>0</v>
      </c>
      <c r="AC16" s="3">
        <f t="shared" si="17"/>
        <v>0</v>
      </c>
      <c r="AD16" s="3">
        <f t="shared" si="18"/>
        <v>0</v>
      </c>
      <c r="AE16" s="28" t="b">
        <v>0</v>
      </c>
      <c r="AF16" s="3">
        <f t="shared" si="19"/>
        <v>0</v>
      </c>
      <c r="AG16" s="3">
        <f t="shared" si="20"/>
        <v>0</v>
      </c>
      <c r="AH16" s="28" t="b">
        <v>0</v>
      </c>
      <c r="AI16" s="3">
        <f t="shared" si="21"/>
        <v>0</v>
      </c>
      <c r="AJ16" s="28"/>
      <c r="AK16" s="3">
        <f t="shared" si="22"/>
        <v>0</v>
      </c>
      <c r="AL16" s="29">
        <f t="shared" si="23"/>
        <v>0</v>
      </c>
      <c r="AM16" s="30" t="str">
        <f t="shared" si="24"/>
        <v/>
      </c>
      <c r="AO16" s="31"/>
      <c r="AR16" s="31"/>
      <c r="AS16" s="31"/>
      <c r="AT16" s="31"/>
    </row>
    <row r="17" spans="1:46" ht="15" customHeight="1" x14ac:dyDescent="0.45">
      <c r="A17" s="3">
        <f t="shared" si="25"/>
        <v>10</v>
      </c>
      <c r="B17" s="27"/>
      <c r="C17" s="27"/>
      <c r="D17" s="28" t="b">
        <v>0</v>
      </c>
      <c r="E17" s="3">
        <f t="shared" si="1"/>
        <v>0</v>
      </c>
      <c r="F17" s="3">
        <f t="shared" si="2"/>
        <v>0</v>
      </c>
      <c r="G17" s="28" t="b">
        <v>0</v>
      </c>
      <c r="H17" s="3">
        <f t="shared" si="3"/>
        <v>0</v>
      </c>
      <c r="I17" s="3">
        <f t="shared" si="4"/>
        <v>0</v>
      </c>
      <c r="J17" s="28" t="b">
        <v>0</v>
      </c>
      <c r="K17" s="3">
        <f t="shared" si="5"/>
        <v>0</v>
      </c>
      <c r="L17" s="3">
        <f t="shared" si="6"/>
        <v>0</v>
      </c>
      <c r="M17" s="28" t="b">
        <v>0</v>
      </c>
      <c r="N17" s="3">
        <f t="shared" si="7"/>
        <v>0</v>
      </c>
      <c r="O17" s="3">
        <f t="shared" si="8"/>
        <v>0</v>
      </c>
      <c r="P17" s="28" t="b">
        <v>0</v>
      </c>
      <c r="Q17" s="3">
        <f t="shared" si="9"/>
        <v>0</v>
      </c>
      <c r="R17" s="3">
        <f t="shared" si="10"/>
        <v>0</v>
      </c>
      <c r="S17" s="28" t="b">
        <v>0</v>
      </c>
      <c r="T17" s="3">
        <f t="shared" si="11"/>
        <v>0</v>
      </c>
      <c r="U17" s="3">
        <f t="shared" si="12"/>
        <v>0</v>
      </c>
      <c r="V17" s="28" t="b">
        <v>0</v>
      </c>
      <c r="W17" s="3">
        <f t="shared" si="13"/>
        <v>0</v>
      </c>
      <c r="X17" s="3">
        <f t="shared" si="14"/>
        <v>0</v>
      </c>
      <c r="Y17" s="28" t="b">
        <v>0</v>
      </c>
      <c r="Z17" s="3">
        <f t="shared" si="15"/>
        <v>0</v>
      </c>
      <c r="AA17" s="3">
        <f t="shared" si="16"/>
        <v>0</v>
      </c>
      <c r="AB17" s="28" t="b">
        <v>0</v>
      </c>
      <c r="AC17" s="3">
        <f t="shared" si="17"/>
        <v>0</v>
      </c>
      <c r="AD17" s="3">
        <f t="shared" si="18"/>
        <v>0</v>
      </c>
      <c r="AE17" s="28" t="b">
        <v>0</v>
      </c>
      <c r="AF17" s="3">
        <f t="shared" si="19"/>
        <v>0</v>
      </c>
      <c r="AG17" s="3">
        <f t="shared" si="20"/>
        <v>0</v>
      </c>
      <c r="AH17" s="28" t="b">
        <v>0</v>
      </c>
      <c r="AI17" s="3">
        <f t="shared" si="21"/>
        <v>0</v>
      </c>
      <c r="AJ17" s="28"/>
      <c r="AK17" s="3">
        <f t="shared" si="22"/>
        <v>0</v>
      </c>
      <c r="AL17" s="29">
        <f t="shared" si="23"/>
        <v>0</v>
      </c>
      <c r="AM17" s="30" t="str">
        <f t="shared" si="24"/>
        <v/>
      </c>
      <c r="AO17" s="31"/>
      <c r="AR17" s="31"/>
      <c r="AS17" s="31"/>
      <c r="AT17" s="31"/>
    </row>
    <row r="18" spans="1:46" ht="15" customHeight="1" x14ac:dyDescent="0.45">
      <c r="A18" s="3">
        <f t="shared" si="25"/>
        <v>11</v>
      </c>
      <c r="B18" s="27"/>
      <c r="C18" s="27"/>
      <c r="D18" s="28" t="b">
        <v>0</v>
      </c>
      <c r="E18" s="3">
        <f t="shared" si="1"/>
        <v>0</v>
      </c>
      <c r="F18" s="3">
        <f t="shared" si="2"/>
        <v>0</v>
      </c>
      <c r="G18" s="28" t="b">
        <v>0</v>
      </c>
      <c r="H18" s="3">
        <f t="shared" si="3"/>
        <v>0</v>
      </c>
      <c r="I18" s="3">
        <f t="shared" si="4"/>
        <v>0</v>
      </c>
      <c r="J18" s="28" t="b">
        <v>0</v>
      </c>
      <c r="K18" s="3">
        <f t="shared" si="5"/>
        <v>0</v>
      </c>
      <c r="L18" s="3">
        <f t="shared" si="6"/>
        <v>0</v>
      </c>
      <c r="M18" s="28" t="b">
        <v>0</v>
      </c>
      <c r="N18" s="3">
        <f t="shared" si="7"/>
        <v>0</v>
      </c>
      <c r="O18" s="3">
        <f t="shared" si="8"/>
        <v>0</v>
      </c>
      <c r="P18" s="28" t="b">
        <v>0</v>
      </c>
      <c r="Q18" s="3">
        <f t="shared" si="9"/>
        <v>0</v>
      </c>
      <c r="R18" s="3">
        <f t="shared" si="10"/>
        <v>0</v>
      </c>
      <c r="S18" s="28" t="b">
        <v>0</v>
      </c>
      <c r="T18" s="3">
        <f t="shared" si="11"/>
        <v>0</v>
      </c>
      <c r="U18" s="3">
        <f t="shared" si="12"/>
        <v>0</v>
      </c>
      <c r="V18" s="28" t="b">
        <v>0</v>
      </c>
      <c r="W18" s="3">
        <f t="shared" si="13"/>
        <v>0</v>
      </c>
      <c r="X18" s="3">
        <f t="shared" si="14"/>
        <v>0</v>
      </c>
      <c r="Y18" s="28" t="b">
        <v>0</v>
      </c>
      <c r="Z18" s="3">
        <f t="shared" si="15"/>
        <v>0</v>
      </c>
      <c r="AA18" s="3">
        <f t="shared" si="16"/>
        <v>0</v>
      </c>
      <c r="AB18" s="28" t="b">
        <v>0</v>
      </c>
      <c r="AC18" s="3">
        <f t="shared" si="17"/>
        <v>0</v>
      </c>
      <c r="AD18" s="3">
        <f t="shared" si="18"/>
        <v>0</v>
      </c>
      <c r="AE18" s="28" t="b">
        <v>0</v>
      </c>
      <c r="AF18" s="3">
        <f t="shared" si="19"/>
        <v>0</v>
      </c>
      <c r="AG18" s="3">
        <f t="shared" si="20"/>
        <v>0</v>
      </c>
      <c r="AH18" s="28" t="b">
        <v>0</v>
      </c>
      <c r="AI18" s="3">
        <f t="shared" si="21"/>
        <v>0</v>
      </c>
      <c r="AJ18" s="28"/>
      <c r="AK18" s="3">
        <f t="shared" si="22"/>
        <v>0</v>
      </c>
      <c r="AL18" s="29">
        <f t="shared" si="23"/>
        <v>0</v>
      </c>
      <c r="AM18" s="30" t="str">
        <f t="shared" si="24"/>
        <v/>
      </c>
      <c r="AO18" s="31"/>
      <c r="AR18" s="31"/>
      <c r="AS18" s="31"/>
      <c r="AT18" s="31"/>
    </row>
    <row r="19" spans="1:46" ht="15" customHeight="1" x14ac:dyDescent="0.45">
      <c r="A19" s="3">
        <f t="shared" si="25"/>
        <v>12</v>
      </c>
      <c r="B19" s="27"/>
      <c r="C19" s="27"/>
      <c r="D19" s="28" t="b">
        <v>0</v>
      </c>
      <c r="E19" s="3">
        <f t="shared" si="1"/>
        <v>0</v>
      </c>
      <c r="F19" s="3">
        <f t="shared" si="2"/>
        <v>0</v>
      </c>
      <c r="G19" s="28" t="b">
        <v>0</v>
      </c>
      <c r="H19" s="3">
        <f t="shared" si="3"/>
        <v>0</v>
      </c>
      <c r="I19" s="3">
        <f t="shared" si="4"/>
        <v>0</v>
      </c>
      <c r="J19" s="28" t="b">
        <v>0</v>
      </c>
      <c r="K19" s="3">
        <f t="shared" si="5"/>
        <v>0</v>
      </c>
      <c r="L19" s="3">
        <f t="shared" si="6"/>
        <v>0</v>
      </c>
      <c r="M19" s="28" t="b">
        <v>0</v>
      </c>
      <c r="N19" s="3">
        <f t="shared" si="7"/>
        <v>0</v>
      </c>
      <c r="O19" s="3">
        <f t="shared" si="8"/>
        <v>0</v>
      </c>
      <c r="P19" s="28" t="b">
        <v>0</v>
      </c>
      <c r="Q19" s="3">
        <f t="shared" si="9"/>
        <v>0</v>
      </c>
      <c r="R19" s="3">
        <f t="shared" si="10"/>
        <v>0</v>
      </c>
      <c r="S19" s="28" t="b">
        <v>0</v>
      </c>
      <c r="T19" s="3">
        <f t="shared" si="11"/>
        <v>0</v>
      </c>
      <c r="U19" s="3">
        <f t="shared" si="12"/>
        <v>0</v>
      </c>
      <c r="V19" s="28" t="b">
        <v>0</v>
      </c>
      <c r="W19" s="3">
        <f t="shared" si="13"/>
        <v>0</v>
      </c>
      <c r="X19" s="3">
        <f t="shared" si="14"/>
        <v>0</v>
      </c>
      <c r="Y19" s="28" t="b">
        <v>0</v>
      </c>
      <c r="Z19" s="3">
        <f t="shared" si="15"/>
        <v>0</v>
      </c>
      <c r="AA19" s="3">
        <f t="shared" si="16"/>
        <v>0</v>
      </c>
      <c r="AB19" s="28" t="b">
        <v>0</v>
      </c>
      <c r="AC19" s="3">
        <f t="shared" si="17"/>
        <v>0</v>
      </c>
      <c r="AD19" s="3">
        <f t="shared" si="18"/>
        <v>0</v>
      </c>
      <c r="AE19" s="28" t="b">
        <v>0</v>
      </c>
      <c r="AF19" s="3">
        <f t="shared" si="19"/>
        <v>0</v>
      </c>
      <c r="AG19" s="3">
        <f t="shared" si="20"/>
        <v>0</v>
      </c>
      <c r="AH19" s="28" t="b">
        <v>0</v>
      </c>
      <c r="AI19" s="3">
        <f t="shared" si="21"/>
        <v>0</v>
      </c>
      <c r="AJ19" s="28"/>
      <c r="AK19" s="3">
        <f t="shared" si="22"/>
        <v>0</v>
      </c>
      <c r="AL19" s="29">
        <f t="shared" si="23"/>
        <v>0</v>
      </c>
      <c r="AM19" s="30" t="str">
        <f t="shared" si="24"/>
        <v/>
      </c>
      <c r="AO19" s="31"/>
      <c r="AR19" s="31"/>
      <c r="AS19" s="31"/>
      <c r="AT19" s="31"/>
    </row>
    <row r="20" spans="1:46" ht="15" customHeight="1" x14ac:dyDescent="0.45">
      <c r="A20" s="3">
        <f t="shared" si="25"/>
        <v>13</v>
      </c>
      <c r="B20" s="27"/>
      <c r="C20" s="27"/>
      <c r="D20" s="28" t="b">
        <v>0</v>
      </c>
      <c r="E20" s="3">
        <f t="shared" si="1"/>
        <v>0</v>
      </c>
      <c r="F20" s="3">
        <f t="shared" si="2"/>
        <v>0</v>
      </c>
      <c r="G20" s="28" t="b">
        <v>0</v>
      </c>
      <c r="H20" s="3">
        <f t="shared" si="3"/>
        <v>0</v>
      </c>
      <c r="I20" s="3">
        <f t="shared" si="4"/>
        <v>0</v>
      </c>
      <c r="J20" s="28" t="b">
        <v>0</v>
      </c>
      <c r="K20" s="3">
        <f t="shared" si="5"/>
        <v>0</v>
      </c>
      <c r="L20" s="3">
        <f t="shared" si="6"/>
        <v>0</v>
      </c>
      <c r="M20" s="28" t="b">
        <v>0</v>
      </c>
      <c r="N20" s="3">
        <f t="shared" si="7"/>
        <v>0</v>
      </c>
      <c r="O20" s="3">
        <f t="shared" si="8"/>
        <v>0</v>
      </c>
      <c r="P20" s="28" t="b">
        <v>0</v>
      </c>
      <c r="Q20" s="3">
        <f t="shared" si="9"/>
        <v>0</v>
      </c>
      <c r="R20" s="3">
        <f t="shared" si="10"/>
        <v>0</v>
      </c>
      <c r="S20" s="28" t="b">
        <v>0</v>
      </c>
      <c r="T20" s="3">
        <f t="shared" si="11"/>
        <v>0</v>
      </c>
      <c r="U20" s="3">
        <f t="shared" si="12"/>
        <v>0</v>
      </c>
      <c r="V20" s="28" t="b">
        <v>0</v>
      </c>
      <c r="W20" s="3">
        <f t="shared" si="13"/>
        <v>0</v>
      </c>
      <c r="X20" s="3">
        <f t="shared" si="14"/>
        <v>0</v>
      </c>
      <c r="Y20" s="28" t="b">
        <v>0</v>
      </c>
      <c r="Z20" s="3">
        <f t="shared" si="15"/>
        <v>0</v>
      </c>
      <c r="AA20" s="3">
        <f t="shared" si="16"/>
        <v>0</v>
      </c>
      <c r="AB20" s="28" t="b">
        <v>0</v>
      </c>
      <c r="AC20" s="3">
        <f t="shared" si="17"/>
        <v>0</v>
      </c>
      <c r="AD20" s="3">
        <f t="shared" si="18"/>
        <v>0</v>
      </c>
      <c r="AE20" s="28" t="b">
        <v>0</v>
      </c>
      <c r="AF20" s="3">
        <f t="shared" si="19"/>
        <v>0</v>
      </c>
      <c r="AG20" s="3">
        <f t="shared" si="20"/>
        <v>0</v>
      </c>
      <c r="AH20" s="28" t="b">
        <v>0</v>
      </c>
      <c r="AI20" s="3">
        <f t="shared" si="21"/>
        <v>0</v>
      </c>
      <c r="AJ20" s="28"/>
      <c r="AK20" s="3">
        <f t="shared" si="22"/>
        <v>0</v>
      </c>
      <c r="AL20" s="29">
        <f t="shared" si="23"/>
        <v>0</v>
      </c>
      <c r="AM20" s="30" t="str">
        <f t="shared" si="24"/>
        <v/>
      </c>
      <c r="AO20" s="31"/>
      <c r="AR20" s="31"/>
      <c r="AS20" s="31"/>
      <c r="AT20" s="31"/>
    </row>
    <row r="21" spans="1:46" ht="15" customHeight="1" x14ac:dyDescent="0.45">
      <c r="A21" s="3">
        <f t="shared" si="25"/>
        <v>14</v>
      </c>
      <c r="B21" s="27"/>
      <c r="C21" s="27"/>
      <c r="D21" s="28" t="b">
        <v>0</v>
      </c>
      <c r="E21" s="3">
        <f t="shared" si="1"/>
        <v>0</v>
      </c>
      <c r="F21" s="3">
        <f t="shared" si="2"/>
        <v>0</v>
      </c>
      <c r="G21" s="28" t="b">
        <v>0</v>
      </c>
      <c r="H21" s="3">
        <f t="shared" si="3"/>
        <v>0</v>
      </c>
      <c r="I21" s="3">
        <f t="shared" si="4"/>
        <v>0</v>
      </c>
      <c r="J21" s="28" t="b">
        <v>0</v>
      </c>
      <c r="K21" s="3">
        <f t="shared" si="5"/>
        <v>0</v>
      </c>
      <c r="L21" s="3">
        <f t="shared" si="6"/>
        <v>0</v>
      </c>
      <c r="M21" s="28" t="b">
        <v>0</v>
      </c>
      <c r="N21" s="3">
        <f t="shared" si="7"/>
        <v>0</v>
      </c>
      <c r="O21" s="3">
        <f t="shared" si="8"/>
        <v>0</v>
      </c>
      <c r="P21" s="28" t="b">
        <v>0</v>
      </c>
      <c r="Q21" s="3">
        <f t="shared" si="9"/>
        <v>0</v>
      </c>
      <c r="R21" s="3">
        <f t="shared" si="10"/>
        <v>0</v>
      </c>
      <c r="S21" s="28" t="b">
        <v>0</v>
      </c>
      <c r="T21" s="3">
        <f t="shared" si="11"/>
        <v>0</v>
      </c>
      <c r="U21" s="3">
        <f t="shared" si="12"/>
        <v>0</v>
      </c>
      <c r="V21" s="28" t="b">
        <v>0</v>
      </c>
      <c r="W21" s="3">
        <f t="shared" si="13"/>
        <v>0</v>
      </c>
      <c r="X21" s="3">
        <f t="shared" si="14"/>
        <v>0</v>
      </c>
      <c r="Y21" s="28" t="b">
        <v>0</v>
      </c>
      <c r="Z21" s="3">
        <f t="shared" si="15"/>
        <v>0</v>
      </c>
      <c r="AA21" s="3">
        <f t="shared" si="16"/>
        <v>0</v>
      </c>
      <c r="AB21" s="28" t="b">
        <v>0</v>
      </c>
      <c r="AC21" s="3">
        <f t="shared" si="17"/>
        <v>0</v>
      </c>
      <c r="AD21" s="3">
        <f t="shared" si="18"/>
        <v>0</v>
      </c>
      <c r="AE21" s="28" t="b">
        <v>0</v>
      </c>
      <c r="AF21" s="3">
        <f t="shared" si="19"/>
        <v>0</v>
      </c>
      <c r="AG21" s="3">
        <f t="shared" si="20"/>
        <v>0</v>
      </c>
      <c r="AH21" s="28" t="b">
        <v>0</v>
      </c>
      <c r="AI21" s="3">
        <f t="shared" si="21"/>
        <v>0</v>
      </c>
      <c r="AJ21" s="28"/>
      <c r="AK21" s="3">
        <f t="shared" si="22"/>
        <v>0</v>
      </c>
      <c r="AL21" s="29">
        <f t="shared" si="23"/>
        <v>0</v>
      </c>
      <c r="AM21" s="30" t="str">
        <f t="shared" si="24"/>
        <v/>
      </c>
      <c r="AO21" s="31"/>
      <c r="AR21" s="31"/>
      <c r="AS21" s="31"/>
      <c r="AT21" s="31"/>
    </row>
    <row r="22" spans="1:46" ht="15" customHeight="1" x14ac:dyDescent="0.45">
      <c r="A22" s="3">
        <f t="shared" si="25"/>
        <v>15</v>
      </c>
      <c r="B22" s="27"/>
      <c r="C22" s="27"/>
      <c r="D22" s="28" t="b">
        <v>0</v>
      </c>
      <c r="E22" s="3">
        <f t="shared" si="1"/>
        <v>0</v>
      </c>
      <c r="F22" s="3">
        <f t="shared" si="2"/>
        <v>0</v>
      </c>
      <c r="G22" s="28" t="b">
        <v>0</v>
      </c>
      <c r="H22" s="3">
        <f t="shared" si="3"/>
        <v>0</v>
      </c>
      <c r="I22" s="3">
        <f t="shared" si="4"/>
        <v>0</v>
      </c>
      <c r="J22" s="28" t="b">
        <v>0</v>
      </c>
      <c r="K22" s="3">
        <f t="shared" si="5"/>
        <v>0</v>
      </c>
      <c r="L22" s="3">
        <f t="shared" si="6"/>
        <v>0</v>
      </c>
      <c r="M22" s="28" t="b">
        <v>0</v>
      </c>
      <c r="N22" s="3">
        <f t="shared" si="7"/>
        <v>0</v>
      </c>
      <c r="O22" s="3">
        <f t="shared" si="8"/>
        <v>0</v>
      </c>
      <c r="P22" s="28" t="b">
        <v>0</v>
      </c>
      <c r="Q22" s="3">
        <f t="shared" si="9"/>
        <v>0</v>
      </c>
      <c r="R22" s="3">
        <f t="shared" si="10"/>
        <v>0</v>
      </c>
      <c r="S22" s="28" t="b">
        <v>0</v>
      </c>
      <c r="T22" s="3">
        <f t="shared" si="11"/>
        <v>0</v>
      </c>
      <c r="U22" s="3">
        <f t="shared" si="12"/>
        <v>0</v>
      </c>
      <c r="V22" s="28" t="b">
        <v>0</v>
      </c>
      <c r="W22" s="3">
        <f t="shared" si="13"/>
        <v>0</v>
      </c>
      <c r="X22" s="3">
        <f t="shared" si="14"/>
        <v>0</v>
      </c>
      <c r="Y22" s="28" t="b">
        <v>0</v>
      </c>
      <c r="Z22" s="3">
        <f t="shared" si="15"/>
        <v>0</v>
      </c>
      <c r="AA22" s="3">
        <f t="shared" si="16"/>
        <v>0</v>
      </c>
      <c r="AB22" s="28" t="b">
        <v>0</v>
      </c>
      <c r="AC22" s="3">
        <f t="shared" si="17"/>
        <v>0</v>
      </c>
      <c r="AD22" s="3">
        <f t="shared" si="18"/>
        <v>0</v>
      </c>
      <c r="AE22" s="28" t="b">
        <v>0</v>
      </c>
      <c r="AF22" s="3">
        <f t="shared" si="19"/>
        <v>0</v>
      </c>
      <c r="AG22" s="3">
        <f t="shared" si="20"/>
        <v>0</v>
      </c>
      <c r="AH22" s="28" t="b">
        <v>0</v>
      </c>
      <c r="AI22" s="3">
        <f t="shared" si="21"/>
        <v>0</v>
      </c>
      <c r="AJ22" s="28"/>
      <c r="AK22" s="3">
        <f t="shared" si="22"/>
        <v>0</v>
      </c>
      <c r="AL22" s="29">
        <f t="shared" si="23"/>
        <v>0</v>
      </c>
      <c r="AM22" s="30" t="str">
        <f t="shared" si="24"/>
        <v/>
      </c>
      <c r="AO22" s="31"/>
      <c r="AR22" s="31"/>
      <c r="AS22" s="31"/>
      <c r="AT22" s="31"/>
    </row>
    <row r="23" spans="1:46" ht="15" customHeight="1" x14ac:dyDescent="0.45">
      <c r="A23" s="3">
        <f t="shared" si="25"/>
        <v>16</v>
      </c>
      <c r="B23" s="27"/>
      <c r="C23" s="27"/>
      <c r="D23" s="28" t="b">
        <v>0</v>
      </c>
      <c r="E23" s="3">
        <f t="shared" si="1"/>
        <v>0</v>
      </c>
      <c r="F23" s="3">
        <f t="shared" si="2"/>
        <v>0</v>
      </c>
      <c r="G23" s="28" t="b">
        <v>0</v>
      </c>
      <c r="H23" s="3">
        <f t="shared" si="3"/>
        <v>0</v>
      </c>
      <c r="I23" s="3">
        <f t="shared" si="4"/>
        <v>0</v>
      </c>
      <c r="J23" s="28" t="b">
        <v>0</v>
      </c>
      <c r="K23" s="3">
        <f t="shared" si="5"/>
        <v>0</v>
      </c>
      <c r="L23" s="3">
        <f t="shared" si="6"/>
        <v>0</v>
      </c>
      <c r="M23" s="28" t="b">
        <v>0</v>
      </c>
      <c r="N23" s="3">
        <f t="shared" si="7"/>
        <v>0</v>
      </c>
      <c r="O23" s="3">
        <f t="shared" si="8"/>
        <v>0</v>
      </c>
      <c r="P23" s="28" t="b">
        <v>0</v>
      </c>
      <c r="Q23" s="3">
        <f t="shared" si="9"/>
        <v>0</v>
      </c>
      <c r="R23" s="3">
        <f t="shared" si="10"/>
        <v>0</v>
      </c>
      <c r="S23" s="28" t="b">
        <v>0</v>
      </c>
      <c r="T23" s="3">
        <f t="shared" si="11"/>
        <v>0</v>
      </c>
      <c r="U23" s="3">
        <f t="shared" si="12"/>
        <v>0</v>
      </c>
      <c r="V23" s="28" t="b">
        <v>0</v>
      </c>
      <c r="W23" s="3">
        <f t="shared" si="13"/>
        <v>0</v>
      </c>
      <c r="X23" s="3">
        <f t="shared" si="14"/>
        <v>0</v>
      </c>
      <c r="Y23" s="28" t="b">
        <v>0</v>
      </c>
      <c r="Z23" s="3">
        <f t="shared" si="15"/>
        <v>0</v>
      </c>
      <c r="AA23" s="3">
        <f t="shared" si="16"/>
        <v>0</v>
      </c>
      <c r="AB23" s="28" t="b">
        <v>0</v>
      </c>
      <c r="AC23" s="3">
        <f t="shared" si="17"/>
        <v>0</v>
      </c>
      <c r="AD23" s="3">
        <f t="shared" si="18"/>
        <v>0</v>
      </c>
      <c r="AE23" s="28" t="b">
        <v>0</v>
      </c>
      <c r="AF23" s="3">
        <f t="shared" si="19"/>
        <v>0</v>
      </c>
      <c r="AG23" s="3">
        <f t="shared" si="20"/>
        <v>0</v>
      </c>
      <c r="AH23" s="28" t="b">
        <v>0</v>
      </c>
      <c r="AI23" s="3">
        <f t="shared" si="21"/>
        <v>0</v>
      </c>
      <c r="AJ23" s="28"/>
      <c r="AK23" s="3">
        <f t="shared" si="22"/>
        <v>0</v>
      </c>
      <c r="AL23" s="29">
        <f t="shared" si="23"/>
        <v>0</v>
      </c>
      <c r="AM23" s="30" t="str">
        <f t="shared" si="24"/>
        <v/>
      </c>
      <c r="AO23" s="31"/>
      <c r="AR23" s="31"/>
      <c r="AS23" s="31"/>
      <c r="AT23" s="31"/>
    </row>
    <row r="24" spans="1:46" ht="15" customHeight="1" x14ac:dyDescent="0.45">
      <c r="A24" s="3">
        <f t="shared" si="25"/>
        <v>17</v>
      </c>
      <c r="B24" s="27"/>
      <c r="C24" s="27"/>
      <c r="D24" s="28" t="b">
        <v>0</v>
      </c>
      <c r="E24" s="3">
        <f t="shared" si="1"/>
        <v>0</v>
      </c>
      <c r="F24" s="3">
        <f t="shared" si="2"/>
        <v>0</v>
      </c>
      <c r="G24" s="28" t="b">
        <v>0</v>
      </c>
      <c r="H24" s="3">
        <f t="shared" si="3"/>
        <v>0</v>
      </c>
      <c r="I24" s="3">
        <f t="shared" si="4"/>
        <v>0</v>
      </c>
      <c r="J24" s="28" t="b">
        <v>0</v>
      </c>
      <c r="K24" s="3">
        <f t="shared" si="5"/>
        <v>0</v>
      </c>
      <c r="L24" s="3">
        <f t="shared" si="6"/>
        <v>0</v>
      </c>
      <c r="M24" s="28" t="b">
        <v>0</v>
      </c>
      <c r="N24" s="3">
        <f t="shared" si="7"/>
        <v>0</v>
      </c>
      <c r="O24" s="3">
        <f t="shared" si="8"/>
        <v>0</v>
      </c>
      <c r="P24" s="28" t="b">
        <v>0</v>
      </c>
      <c r="Q24" s="3">
        <f t="shared" si="9"/>
        <v>0</v>
      </c>
      <c r="R24" s="3">
        <f t="shared" si="10"/>
        <v>0</v>
      </c>
      <c r="S24" s="28" t="b">
        <v>0</v>
      </c>
      <c r="T24" s="3">
        <f t="shared" si="11"/>
        <v>0</v>
      </c>
      <c r="U24" s="3">
        <f t="shared" si="12"/>
        <v>0</v>
      </c>
      <c r="V24" s="28" t="b">
        <v>0</v>
      </c>
      <c r="W24" s="3">
        <f t="shared" si="13"/>
        <v>0</v>
      </c>
      <c r="X24" s="3">
        <f t="shared" si="14"/>
        <v>0</v>
      </c>
      <c r="Y24" s="28" t="b">
        <v>0</v>
      </c>
      <c r="Z24" s="3">
        <f t="shared" si="15"/>
        <v>0</v>
      </c>
      <c r="AA24" s="3">
        <f t="shared" si="16"/>
        <v>0</v>
      </c>
      <c r="AB24" s="28" t="b">
        <v>0</v>
      </c>
      <c r="AC24" s="3">
        <f t="shared" si="17"/>
        <v>0</v>
      </c>
      <c r="AD24" s="3">
        <f t="shared" si="18"/>
        <v>0</v>
      </c>
      <c r="AE24" s="28" t="b">
        <v>0</v>
      </c>
      <c r="AF24" s="3">
        <f t="shared" si="19"/>
        <v>0</v>
      </c>
      <c r="AG24" s="3">
        <f t="shared" si="20"/>
        <v>0</v>
      </c>
      <c r="AH24" s="28" t="b">
        <v>0</v>
      </c>
      <c r="AI24" s="3">
        <f t="shared" si="21"/>
        <v>0</v>
      </c>
      <c r="AJ24" s="28"/>
      <c r="AK24" s="3">
        <f t="shared" si="22"/>
        <v>0</v>
      </c>
      <c r="AL24" s="29">
        <f t="shared" si="23"/>
        <v>0</v>
      </c>
      <c r="AM24" s="30" t="str">
        <f t="shared" si="24"/>
        <v/>
      </c>
      <c r="AO24" s="31"/>
      <c r="AR24" s="31"/>
      <c r="AS24" s="31"/>
      <c r="AT24" s="31"/>
    </row>
    <row r="25" spans="1:46" ht="15" customHeight="1" x14ac:dyDescent="0.45">
      <c r="A25" s="3">
        <f t="shared" si="25"/>
        <v>18</v>
      </c>
      <c r="B25" s="27"/>
      <c r="C25" s="27"/>
      <c r="D25" s="28" t="b">
        <v>0</v>
      </c>
      <c r="E25" s="3">
        <f t="shared" si="1"/>
        <v>0</v>
      </c>
      <c r="F25" s="3">
        <f t="shared" si="2"/>
        <v>0</v>
      </c>
      <c r="G25" s="28" t="b">
        <v>0</v>
      </c>
      <c r="H25" s="3">
        <f t="shared" si="3"/>
        <v>0</v>
      </c>
      <c r="I25" s="3">
        <f t="shared" si="4"/>
        <v>0</v>
      </c>
      <c r="J25" s="28" t="b">
        <v>0</v>
      </c>
      <c r="K25" s="3">
        <f t="shared" si="5"/>
        <v>0</v>
      </c>
      <c r="L25" s="3">
        <f t="shared" si="6"/>
        <v>0</v>
      </c>
      <c r="M25" s="28" t="b">
        <v>0</v>
      </c>
      <c r="N25" s="3">
        <f t="shared" si="7"/>
        <v>0</v>
      </c>
      <c r="O25" s="3">
        <f t="shared" si="8"/>
        <v>0</v>
      </c>
      <c r="P25" s="28" t="b">
        <v>0</v>
      </c>
      <c r="Q25" s="3">
        <f t="shared" si="9"/>
        <v>0</v>
      </c>
      <c r="R25" s="3">
        <f t="shared" si="10"/>
        <v>0</v>
      </c>
      <c r="S25" s="28" t="b">
        <v>0</v>
      </c>
      <c r="T25" s="3">
        <f t="shared" si="11"/>
        <v>0</v>
      </c>
      <c r="U25" s="3">
        <f t="shared" si="12"/>
        <v>0</v>
      </c>
      <c r="V25" s="28" t="b">
        <v>0</v>
      </c>
      <c r="W25" s="3">
        <f t="shared" si="13"/>
        <v>0</v>
      </c>
      <c r="X25" s="3">
        <f t="shared" si="14"/>
        <v>0</v>
      </c>
      <c r="Y25" s="28" t="b">
        <v>0</v>
      </c>
      <c r="Z25" s="3">
        <f t="shared" si="15"/>
        <v>0</v>
      </c>
      <c r="AA25" s="3">
        <f t="shared" si="16"/>
        <v>0</v>
      </c>
      <c r="AB25" s="28" t="b">
        <v>0</v>
      </c>
      <c r="AC25" s="3">
        <f t="shared" si="17"/>
        <v>0</v>
      </c>
      <c r="AD25" s="3">
        <f t="shared" si="18"/>
        <v>0</v>
      </c>
      <c r="AE25" s="28" t="b">
        <v>0</v>
      </c>
      <c r="AF25" s="3">
        <f t="shared" si="19"/>
        <v>0</v>
      </c>
      <c r="AG25" s="3">
        <f t="shared" si="20"/>
        <v>0</v>
      </c>
      <c r="AH25" s="28" t="b">
        <v>0</v>
      </c>
      <c r="AI25" s="3">
        <f t="shared" si="21"/>
        <v>0</v>
      </c>
      <c r="AJ25" s="28"/>
      <c r="AK25" s="3">
        <f t="shared" si="22"/>
        <v>0</v>
      </c>
      <c r="AL25" s="29">
        <f t="shared" si="23"/>
        <v>0</v>
      </c>
      <c r="AM25" s="30" t="str">
        <f t="shared" si="24"/>
        <v/>
      </c>
      <c r="AO25" s="31"/>
      <c r="AR25" s="31"/>
      <c r="AS25" s="31"/>
      <c r="AT25" s="31"/>
    </row>
    <row r="26" spans="1:46" ht="15" customHeight="1" x14ac:dyDescent="0.45">
      <c r="A26" s="3">
        <f t="shared" si="25"/>
        <v>19</v>
      </c>
      <c r="B26" s="27"/>
      <c r="C26" s="27"/>
      <c r="D26" s="28" t="b">
        <v>0</v>
      </c>
      <c r="E26" s="3">
        <f t="shared" si="1"/>
        <v>0</v>
      </c>
      <c r="F26" s="3">
        <f t="shared" si="2"/>
        <v>0</v>
      </c>
      <c r="G26" s="28" t="b">
        <v>0</v>
      </c>
      <c r="H26" s="3">
        <f t="shared" si="3"/>
        <v>0</v>
      </c>
      <c r="I26" s="3">
        <f t="shared" si="4"/>
        <v>0</v>
      </c>
      <c r="J26" s="28" t="b">
        <v>0</v>
      </c>
      <c r="K26" s="3">
        <f t="shared" si="5"/>
        <v>0</v>
      </c>
      <c r="L26" s="3">
        <f t="shared" si="6"/>
        <v>0</v>
      </c>
      <c r="M26" s="28" t="b">
        <v>0</v>
      </c>
      <c r="N26" s="3">
        <f t="shared" si="7"/>
        <v>0</v>
      </c>
      <c r="O26" s="3">
        <f t="shared" si="8"/>
        <v>0</v>
      </c>
      <c r="P26" s="28" t="b">
        <v>0</v>
      </c>
      <c r="Q26" s="3">
        <f t="shared" si="9"/>
        <v>0</v>
      </c>
      <c r="R26" s="3">
        <f t="shared" si="10"/>
        <v>0</v>
      </c>
      <c r="S26" s="28" t="b">
        <v>0</v>
      </c>
      <c r="T26" s="3">
        <f t="shared" si="11"/>
        <v>0</v>
      </c>
      <c r="U26" s="3">
        <f t="shared" si="12"/>
        <v>0</v>
      </c>
      <c r="V26" s="28" t="b">
        <v>0</v>
      </c>
      <c r="W26" s="3">
        <f t="shared" si="13"/>
        <v>0</v>
      </c>
      <c r="X26" s="3">
        <f t="shared" si="14"/>
        <v>0</v>
      </c>
      <c r="Y26" s="28" t="b">
        <v>0</v>
      </c>
      <c r="Z26" s="3">
        <f t="shared" si="15"/>
        <v>0</v>
      </c>
      <c r="AA26" s="3">
        <f t="shared" si="16"/>
        <v>0</v>
      </c>
      <c r="AB26" s="28" t="b">
        <v>0</v>
      </c>
      <c r="AC26" s="3">
        <f t="shared" si="17"/>
        <v>0</v>
      </c>
      <c r="AD26" s="3">
        <f t="shared" si="18"/>
        <v>0</v>
      </c>
      <c r="AE26" s="28" t="b">
        <v>0</v>
      </c>
      <c r="AF26" s="3">
        <f t="shared" si="19"/>
        <v>0</v>
      </c>
      <c r="AG26" s="3">
        <f t="shared" si="20"/>
        <v>0</v>
      </c>
      <c r="AH26" s="28" t="b">
        <v>0</v>
      </c>
      <c r="AI26" s="3">
        <f t="shared" si="21"/>
        <v>0</v>
      </c>
      <c r="AJ26" s="28"/>
      <c r="AK26" s="3">
        <f t="shared" si="22"/>
        <v>0</v>
      </c>
      <c r="AL26" s="29">
        <f t="shared" si="23"/>
        <v>0</v>
      </c>
      <c r="AM26" s="30" t="str">
        <f t="shared" si="24"/>
        <v/>
      </c>
      <c r="AO26" s="31"/>
      <c r="AR26" s="31"/>
      <c r="AS26" s="31"/>
      <c r="AT26" s="31"/>
    </row>
    <row r="27" spans="1:46" ht="15" customHeight="1" thickBot="1" x14ac:dyDescent="0.5">
      <c r="A27" s="3">
        <f t="shared" si="25"/>
        <v>20</v>
      </c>
      <c r="B27" s="27"/>
      <c r="C27" s="27"/>
      <c r="D27" s="28" t="b">
        <v>0</v>
      </c>
      <c r="E27" s="3">
        <f t="shared" si="1"/>
        <v>0</v>
      </c>
      <c r="F27" s="3">
        <f t="shared" si="2"/>
        <v>0</v>
      </c>
      <c r="G27" s="28" t="b">
        <v>0</v>
      </c>
      <c r="H27" s="3">
        <f t="shared" si="3"/>
        <v>0</v>
      </c>
      <c r="I27" s="3">
        <f t="shared" si="4"/>
        <v>0</v>
      </c>
      <c r="J27" s="28" t="b">
        <v>0</v>
      </c>
      <c r="K27" s="3">
        <f t="shared" si="5"/>
        <v>0</v>
      </c>
      <c r="L27" s="3">
        <f t="shared" si="6"/>
        <v>0</v>
      </c>
      <c r="M27" s="28" t="b">
        <v>0</v>
      </c>
      <c r="N27" s="3">
        <f t="shared" si="7"/>
        <v>0</v>
      </c>
      <c r="O27" s="3">
        <f t="shared" si="8"/>
        <v>0</v>
      </c>
      <c r="P27" s="28" t="b">
        <v>0</v>
      </c>
      <c r="Q27" s="3">
        <f t="shared" si="9"/>
        <v>0</v>
      </c>
      <c r="R27" s="3">
        <f t="shared" si="10"/>
        <v>0</v>
      </c>
      <c r="S27" s="28" t="b">
        <v>0</v>
      </c>
      <c r="T27" s="3">
        <f t="shared" si="11"/>
        <v>0</v>
      </c>
      <c r="U27" s="3">
        <f t="shared" si="12"/>
        <v>0</v>
      </c>
      <c r="V27" s="28" t="b">
        <v>0</v>
      </c>
      <c r="W27" s="3">
        <f t="shared" si="13"/>
        <v>0</v>
      </c>
      <c r="X27" s="3">
        <f t="shared" si="14"/>
        <v>0</v>
      </c>
      <c r="Y27" s="28" t="b">
        <v>0</v>
      </c>
      <c r="Z27" s="3">
        <f t="shared" si="15"/>
        <v>0</v>
      </c>
      <c r="AA27" s="3">
        <f t="shared" si="16"/>
        <v>0</v>
      </c>
      <c r="AB27" s="28" t="b">
        <v>0</v>
      </c>
      <c r="AC27" s="3">
        <f t="shared" si="17"/>
        <v>0</v>
      </c>
      <c r="AD27" s="3">
        <f t="shared" si="18"/>
        <v>0</v>
      </c>
      <c r="AE27" s="28" t="b">
        <v>0</v>
      </c>
      <c r="AF27" s="3">
        <f t="shared" si="19"/>
        <v>0</v>
      </c>
      <c r="AG27" s="3">
        <f t="shared" si="20"/>
        <v>0</v>
      </c>
      <c r="AH27" s="28" t="b">
        <v>0</v>
      </c>
      <c r="AI27" s="3">
        <f t="shared" si="21"/>
        <v>0</v>
      </c>
      <c r="AJ27" s="28"/>
      <c r="AK27" s="3">
        <f t="shared" si="22"/>
        <v>0</v>
      </c>
      <c r="AL27" s="29">
        <f t="shared" si="23"/>
        <v>0</v>
      </c>
      <c r="AM27" s="30" t="str">
        <f t="shared" si="24"/>
        <v/>
      </c>
      <c r="AO27" s="31"/>
      <c r="AR27" s="31"/>
      <c r="AS27" s="31"/>
      <c r="AT27" s="31"/>
    </row>
    <row r="28" spans="1:46" ht="31.5" customHeight="1" thickTop="1" thickBot="1" x14ac:dyDescent="0.5">
      <c r="AJ28" s="37" t="s">
        <v>2</v>
      </c>
      <c r="AL28" s="38">
        <f>SUM(AL8:AL27)</f>
        <v>0</v>
      </c>
      <c r="AM28" s="39"/>
      <c r="AO28" s="31"/>
      <c r="AR28" s="31"/>
      <c r="AS28" s="31"/>
      <c r="AT28" s="31"/>
    </row>
    <row r="29" spans="1:46" ht="15" customHeight="1" thickTop="1" x14ac:dyDescent="0.45">
      <c r="AM29" s="40"/>
      <c r="AO29" s="31"/>
      <c r="AR29" s="31"/>
      <c r="AS29" s="31"/>
      <c r="AT29" s="31"/>
    </row>
    <row r="30" spans="1:46" ht="15" customHeight="1" x14ac:dyDescent="0.45">
      <c r="AM30" s="39"/>
      <c r="AO30" s="31"/>
      <c r="AR30" s="31"/>
      <c r="AS30" s="31"/>
      <c r="AT30" s="31"/>
    </row>
    <row r="31" spans="1:46" ht="15" customHeight="1" x14ac:dyDescent="0.45">
      <c r="AM31" s="39"/>
      <c r="AO31" s="31"/>
      <c r="AR31" s="31"/>
      <c r="AS31" s="31"/>
      <c r="AT31" s="31"/>
    </row>
    <row r="32" spans="1:46" ht="15" customHeight="1" x14ac:dyDescent="0.45">
      <c r="AM32" s="39"/>
      <c r="AO32" s="31"/>
      <c r="AR32" s="31"/>
      <c r="AS32" s="31"/>
      <c r="AT32" s="31"/>
    </row>
    <row r="33" spans="39:46" ht="15" customHeight="1" x14ac:dyDescent="0.45">
      <c r="AM33" s="39"/>
      <c r="AO33" s="31"/>
      <c r="AR33" s="31"/>
      <c r="AS33" s="31"/>
      <c r="AT33" s="31"/>
    </row>
    <row r="34" spans="39:46" ht="15" customHeight="1" x14ac:dyDescent="0.45">
      <c r="AM34" s="39"/>
      <c r="AO34" s="31"/>
      <c r="AR34" s="31"/>
      <c r="AS34" s="31"/>
      <c r="AT34" s="31"/>
    </row>
    <row r="35" spans="39:46" ht="15" customHeight="1" x14ac:dyDescent="0.45">
      <c r="AO35" s="31"/>
      <c r="AR35" s="31"/>
      <c r="AS35" s="31"/>
      <c r="AT35" s="31"/>
    </row>
    <row r="36" spans="39:46" ht="15" customHeight="1" x14ac:dyDescent="0.45">
      <c r="AO36" s="31"/>
      <c r="AR36" s="31"/>
      <c r="AS36" s="31"/>
      <c r="AT36" s="31"/>
    </row>
    <row r="37" spans="39:46" ht="15" customHeight="1" x14ac:dyDescent="0.45">
      <c r="AO37" s="31"/>
      <c r="AR37" s="31"/>
      <c r="AS37" s="31"/>
      <c r="AT37" s="31"/>
    </row>
    <row r="38" spans="39:46" ht="15" customHeight="1" x14ac:dyDescent="0.45">
      <c r="AO38" s="31"/>
      <c r="AR38" s="31"/>
      <c r="AS38" s="31"/>
      <c r="AT38" s="31"/>
    </row>
    <row r="39" spans="39:46" ht="15" customHeight="1" x14ac:dyDescent="0.45">
      <c r="AO39" s="31"/>
      <c r="AR39" s="31"/>
      <c r="AS39" s="31"/>
      <c r="AT39" s="31"/>
    </row>
    <row r="40" spans="39:46" ht="15" customHeight="1" x14ac:dyDescent="0.45">
      <c r="AO40" s="31"/>
      <c r="AR40" s="31"/>
      <c r="AS40" s="31"/>
      <c r="AT40" s="31"/>
    </row>
    <row r="41" spans="39:46" ht="15" customHeight="1" x14ac:dyDescent="0.45">
      <c r="AO41" s="31"/>
      <c r="AR41" s="31"/>
      <c r="AS41" s="31"/>
      <c r="AT41" s="31"/>
    </row>
    <row r="42" spans="39:46" ht="15" customHeight="1" x14ac:dyDescent="0.45">
      <c r="AO42" s="31"/>
      <c r="AS42" s="31"/>
      <c r="AT42" s="31"/>
    </row>
  </sheetData>
  <sheetProtection selectLockedCells="1"/>
  <sortState xmlns:xlrd2="http://schemas.microsoft.com/office/spreadsheetml/2017/richdata2" ref="B8:C27">
    <sortCondition ref="B8:B27"/>
  </sortState>
  <mergeCells count="39">
    <mergeCell ref="Y2:Y4"/>
    <mergeCell ref="A1:C1"/>
    <mergeCell ref="D7:AL7"/>
    <mergeCell ref="AL2:AL5"/>
    <mergeCell ref="AK2:AK5"/>
    <mergeCell ref="AH2:AH5"/>
    <mergeCell ref="AJ2:AJ5"/>
    <mergeCell ref="A2:C3"/>
    <mergeCell ref="B5:C5"/>
    <mergeCell ref="G2:G4"/>
    <mergeCell ref="D2:D4"/>
    <mergeCell ref="J2:J4"/>
    <mergeCell ref="T2:T4"/>
    <mergeCell ref="U2:U4"/>
    <mergeCell ref="W2:W4"/>
    <mergeCell ref="X2:X4"/>
    <mergeCell ref="M2:M4"/>
    <mergeCell ref="P2:P4"/>
    <mergeCell ref="S2:S4"/>
    <mergeCell ref="V2:V4"/>
    <mergeCell ref="L2:L4"/>
    <mergeCell ref="N2:N4"/>
    <mergeCell ref="O2:O4"/>
    <mergeCell ref="Q2:Q4"/>
    <mergeCell ref="R2:R4"/>
    <mergeCell ref="E2:E4"/>
    <mergeCell ref="F2:F4"/>
    <mergeCell ref="H2:H4"/>
    <mergeCell ref="I2:I4"/>
    <mergeCell ref="K2:K4"/>
    <mergeCell ref="AG2:AG4"/>
    <mergeCell ref="AI2:AI4"/>
    <mergeCell ref="Z2:Z4"/>
    <mergeCell ref="AA2:AA4"/>
    <mergeCell ref="AC2:AC4"/>
    <mergeCell ref="AD2:AD4"/>
    <mergeCell ref="AF2:AF4"/>
    <mergeCell ref="AB2:AB4"/>
    <mergeCell ref="AE2:AE4"/>
  </mergeCells>
  <conditionalFormatting sqref="B5">
    <cfRule type="containsBlanks" dxfId="4" priority="28">
      <formula>LEN(TRIM(B5))=0</formula>
    </cfRule>
  </conditionalFormatting>
  <conditionalFormatting sqref="B8:C27">
    <cfRule type="containsBlanks" dxfId="3" priority="10">
      <formula>LEN(TRIM(B8))=0</formula>
    </cfRule>
    <cfRule type="containsBlanks" dxfId="2" priority="11">
      <formula>LEN(TRIM(B8))=0</formula>
    </cfRule>
  </conditionalFormatting>
  <conditionalFormatting sqref="D8:AJ27">
    <cfRule type="containsText" dxfId="1" priority="1" operator="containsText" text="TRUE">
      <formula>NOT(ISERROR(SEARCH("TRUE",D8)))</formula>
    </cfRule>
    <cfRule type="containsText" dxfId="0" priority="2" operator="containsText" text="true">
      <formula>NOT(ISERROR(SEARCH("true",D8)))</formula>
    </cfRule>
  </conditionalFormatting>
  <dataValidations count="2">
    <dataValidation type="list" allowBlank="1" showInputMessage="1" showErrorMessage="1" sqref="AJ8:AJ27" xr:uid="{00000000-0002-0000-0000-000000000000}">
      <formula1>$AP$8:$AP$11</formula1>
    </dataValidation>
    <dataValidation type="list" allowBlank="1" showInputMessage="1" showErrorMessage="1" sqref="Y8:Y27 AE8:AE27 J8:J27 D8:D27 G8:G27 AB8:AB27 P8:P27 S8:S27 V8:V27 M8:M27 AH8:AH27" xr:uid="{00000000-0002-0000-0000-000001000000}">
      <formula1>$AQ$8:$AQ$9</formula1>
    </dataValidation>
  </dataValidations>
  <pageMargins left="0.19685039370078741" right="0.19685039370078741" top="0.39370078740157483" bottom="0.19685039370078741" header="0.19685039370078741" footer="0.19685039370078741"/>
  <pageSetup paperSize="8" scale="7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mage xmlns="57bc87cc-c948-4bba-aff4-5cb0f66fb1e4" xsi:nil="true"/>
    <TaxCatchAll xmlns="8a9023bc-ae70-4e6f-adef-06e0a22a13ba" xsi:nil="true"/>
    <lcf76f155ced4ddcb4097134ff3c332f xmlns="57bc87cc-c948-4bba-aff4-5cb0f66fb1e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452895D2B67449A26BB9E33F15AB06" ma:contentTypeVersion="19" ma:contentTypeDescription="Create a new document." ma:contentTypeScope="" ma:versionID="094423b523d5665a30a2e654a4b4197a">
  <xsd:schema xmlns:xsd="http://www.w3.org/2001/XMLSchema" xmlns:xs="http://www.w3.org/2001/XMLSchema" xmlns:p="http://schemas.microsoft.com/office/2006/metadata/properties" xmlns:ns2="57bc87cc-c948-4bba-aff4-5cb0f66fb1e4" xmlns:ns3="8a9023bc-ae70-4e6f-adef-06e0a22a13ba" targetNamespace="http://schemas.microsoft.com/office/2006/metadata/properties" ma:root="true" ma:fieldsID="d84fc15199c2a47cc646f6fd1afdd6b9" ns2:_="" ns3:_="">
    <xsd:import namespace="57bc87cc-c948-4bba-aff4-5cb0f66fb1e4"/>
    <xsd:import namespace="8a9023bc-ae70-4e6f-adef-06e0a22a13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Image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bc87cc-c948-4bba-aff4-5cb0f66fb1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Image" ma:index="21" nillable="true" ma:displayName="Image" ma:internalName="Imag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d25e4841-c099-4516-8537-1382cba677b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9023bc-ae70-4e6f-adef-06e0a22a13b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b9093696-ebfd-4e92-be74-be88091bdd85}" ma:internalName="TaxCatchAll" ma:showField="CatchAllData" ma:web="8a9023bc-ae70-4e6f-adef-06e0a22a13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1ACF3F2-C487-4F9F-B921-17F81567B4F7}">
  <ds:schemaRefs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8a9023bc-ae70-4e6f-adef-06e0a22a13ba"/>
    <ds:schemaRef ds:uri="http://purl.org/dc/dcmitype/"/>
    <ds:schemaRef ds:uri="57bc87cc-c948-4bba-aff4-5cb0f66fb1e4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B43AD2C4-EA3B-4BA2-A856-4143EB12EE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bc87cc-c948-4bba-aff4-5cb0f66fb1e4"/>
    <ds:schemaRef ds:uri="8a9023bc-ae70-4e6f-adef-06e0a22a13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8E3EB5C-1DCF-4793-B506-FBD28FE9795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Transferring-Permit Players</vt:lpstr>
      <vt:lpstr>'Transferring-Permit Players'!Print_Area</vt:lpstr>
    </vt:vector>
  </TitlesOfParts>
  <Company>Australian Football League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AFL User</dc:creator>
  <cp:lastModifiedBy>Kathy Brotherton</cp:lastModifiedBy>
  <cp:lastPrinted>2021-01-11T02:11:19Z</cp:lastPrinted>
  <dcterms:created xsi:type="dcterms:W3CDTF">2015-10-28T22:12:35Z</dcterms:created>
  <dcterms:modified xsi:type="dcterms:W3CDTF">2025-03-12T01:35:10Z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0x0101009D452895D2B67449A26BB9E33F15AB06</vt:lpwstr>
  </property>
  <property fmtid="{D5CDD505-2E9C-101B-9397-08002B2CF9AE}" pid="3" name="MediaServiceImageTags">
    <vt:lpwstr/>
  </property>
</Properties>
</file>